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90" windowWidth="9600" windowHeight="6810"/>
  </bookViews>
  <sheets>
    <sheet name="Remanentes 06 a 17-Resumen" sheetId="1" r:id="rId1"/>
  </sheets>
  <definedNames>
    <definedName name="_xlnm._FilterDatabase" localSheetId="0" hidden="1">'Remanentes 06 a 17-Resumen'!$A$13:$X$13</definedName>
    <definedName name="_xlnm.Print_Area" localSheetId="0">'Remanentes 06 a 17-Resumen'!$A$1:$Q$212</definedName>
  </definedNames>
  <calcPr calcId="145621"/>
</workbook>
</file>

<file path=xl/calcChain.xml><?xml version="1.0" encoding="utf-8"?>
<calcChain xmlns="http://schemas.openxmlformats.org/spreadsheetml/2006/main">
  <c r="D27" i="1" l="1"/>
  <c r="N103" i="1"/>
  <c r="K213" i="1"/>
</calcChain>
</file>

<file path=xl/sharedStrings.xml><?xml version="1.0" encoding="utf-8"?>
<sst xmlns="http://schemas.openxmlformats.org/spreadsheetml/2006/main" count="250" uniqueCount="140">
  <si>
    <t>ADMINISTRACIÓN NACIONAL</t>
  </si>
  <si>
    <t>FF</t>
  </si>
  <si>
    <t>DENOMINACIÓN</t>
  </si>
  <si>
    <t xml:space="preserve">SALDO </t>
  </si>
  <si>
    <t>CRÉDITO</t>
  </si>
  <si>
    <t>TEATRO NACIONAL CERVANTES</t>
  </si>
  <si>
    <t>BIBLIOTECA NACIONAL</t>
  </si>
  <si>
    <t>REGISTRO NACIONAL DE LAS PERSONAS</t>
  </si>
  <si>
    <t>HOSPITAL NACIONAL DR. BALDOMERO SOMMER</t>
  </si>
  <si>
    <t>- En Pesos -</t>
  </si>
  <si>
    <t>DIRECCIÓN NACIONAL DE MIGRACIONES</t>
  </si>
  <si>
    <t>SERVICIO GEOLÓGICO MINERO ARGENTINO</t>
  </si>
  <si>
    <t>INSTITUTO NACIONAL DE TECNOLOGÍA INDUSTRIAL</t>
  </si>
  <si>
    <t xml:space="preserve"> CUADRO NRO. 30</t>
  </si>
  <si>
    <t>AUTORIDAD REGULATORIA NUCLEAR</t>
  </si>
  <si>
    <t>SUPERINTENDENCIA DE RIESGOS DEL TRABAJO</t>
  </si>
  <si>
    <t>SINDICATURA GENERAL DE LA NACIÓN</t>
  </si>
  <si>
    <t>TOTAL ADMINISTRACIÓN NACIONAL</t>
  </si>
  <si>
    <t>ENTE NACIONAL REGULADOR DE LA ELECTRICIDAD</t>
  </si>
  <si>
    <t>JEFATURA DE GABINETE DE MINISTROS</t>
  </si>
  <si>
    <t>SAF/</t>
  </si>
  <si>
    <t>OD/</t>
  </si>
  <si>
    <t>ISS</t>
  </si>
  <si>
    <t>ADMINISTRACIÓN CENTRAL</t>
  </si>
  <si>
    <t>ORGANISMOS DESCENTRALIZADOS</t>
  </si>
  <si>
    <t>INSTITUCIONES DE SEGURIDAD SOCIAL</t>
  </si>
  <si>
    <t>INSTITUTO NACIONAL DEL TEATRO</t>
  </si>
  <si>
    <t>MINISTERIO DE DESARROLLO SOCIAL</t>
  </si>
  <si>
    <t>MINISTERIO DE TRABAJO, EMPLEO Y SEGURIDAD SOCIAL</t>
  </si>
  <si>
    <t>ORGANISMO REGULADOR DEL SISTEMA NACIONAL DE AEROPUERTOS</t>
  </si>
  <si>
    <t>SERVICIO PENITENCIARIO FEDERAL</t>
  </si>
  <si>
    <t>DE 2006</t>
  </si>
  <si>
    <t>FUNDACIÓN MIGUEL LILLO</t>
  </si>
  <si>
    <t>COMISIÓN NACIONAL DE ENERGÍA ATÓMICA</t>
  </si>
  <si>
    <t>ADMINISTRACIÓN DE PARQUES NACIONALES</t>
  </si>
  <si>
    <t>INSTITUTO NACIONAL CONTRA LA DISCRIMINACIÓN, LA XENOFOBIA Y EL RACISMO</t>
  </si>
  <si>
    <t>COMISIÓN NACIONAL DE VALORES</t>
  </si>
  <si>
    <t>DIRECCIÓN NACIONAL DE VIALIDAD</t>
  </si>
  <si>
    <t>TRIBUNAL DE TASACIONES DE LA NACIÓN</t>
  </si>
  <si>
    <t>TRIBUNAL FISCAL DE LA NACIÓN</t>
  </si>
  <si>
    <t>COMISIÓN NACIONAL DE REGULACIÓN DEL TRANSPORTE</t>
  </si>
  <si>
    <t>ORGANISMO REGULADOR DE SEGURIDAD DE PRESAS</t>
  </si>
  <si>
    <t>DE 2008</t>
  </si>
  <si>
    <t>SERVICIO NACIONAL DE SANIDAD Y CALIDAD AGROALIMENTARIA</t>
  </si>
  <si>
    <t>ENTE NACIONAL DE OBRAS HÍDRICAS DE SANEAMIENTO</t>
  </si>
  <si>
    <t>COLONIA NACIONAL DR. MANUEL MONTES DE OCA</t>
  </si>
  <si>
    <t>CAJA DE RETIROS, JUBILACIONES Y PENSIONES DE LA POLICÍA FEDERAL ARGENTINA</t>
  </si>
  <si>
    <t>INSTITUTO NACIONAL DE REHABILITACIÓN PSICOFÍSICA DEL SUR DR. JUAN O. TESONE</t>
  </si>
  <si>
    <t>INSTITUTO DE AYUDA FINANCIERA PARA EL PAGO DE RETIROS Y PENSIONES MILITARES</t>
  </si>
  <si>
    <t>AGENCIA NACIONAL DE SEGURIDAD VIAL</t>
  </si>
  <si>
    <t>DE 2010</t>
  </si>
  <si>
    <t>DIRECCIÓN GENERAL DE FABRICACIONES MILITARES</t>
  </si>
  <si>
    <t>ADMINISTRACIÓN NACIONAL DE AVIACIÓN CIVIL</t>
  </si>
  <si>
    <t>SECRETARÍA DE PROGRAMACIÓN PARA LA PREVENCIÓN DE LA DROGADICCIÓN Y LUCHA CONTRA EL NARCOTRÁFICO</t>
  </si>
  <si>
    <t>MINISTERIO DE TURISMO</t>
  </si>
  <si>
    <t>ADMINISTRACIÓN NACIONAL DE LABORATORIOS E INSTITUTOS DE SALUD DR. CARLOS G. MALBRÁN</t>
  </si>
  <si>
    <t>HOSPITAL NACIONAL PROFESOR DR. ALEJANDRO POSADAS</t>
  </si>
  <si>
    <t>DE 2011</t>
  </si>
  <si>
    <t>DE 2012</t>
  </si>
  <si>
    <t>CONSEJO NACIONAL DE COORDINACIÓN DE POLÍTICAS SOCIALES</t>
  </si>
  <si>
    <t>AGENCIA DE ADMINISTRACIÓN DE BIENES DEL ESTADO</t>
  </si>
  <si>
    <t>INSTITUTO NACIONAL DE SEMILLAS</t>
  </si>
  <si>
    <t>UNIDAD DE INFORMACIÓN FINANCIERA</t>
  </si>
  <si>
    <t>MINISTERIO DE RELACIONES EXTERIORES, COMERCIO INTERNACIONAL Y CULTO</t>
  </si>
  <si>
    <t>MINISTERIO DE JUSTICIA Y DERECHOS HUMANOS</t>
  </si>
  <si>
    <t>MINISTERIO DE SEGURIDAD</t>
  </si>
  <si>
    <t>POLICÍA DE SEGURIDAD AEROPORTUARIA</t>
  </si>
  <si>
    <t>INSTITUTO NACIONAL DE TECNOLOGÍA AGROPECUARIA</t>
  </si>
  <si>
    <t>COMISIÓN NACIONAL DE EVALUACIÓN Y ACREDITACIÓN UNIVERSITARIA</t>
  </si>
  <si>
    <t>ADMINISTRACIÓN NACIONAL DE MEDICAMENTOS, ALIMENTOS Y TECNOLOGÍA MÉDICA</t>
  </si>
  <si>
    <t>Página 1/3</t>
  </si>
  <si>
    <t xml:space="preserve"> </t>
  </si>
  <si>
    <t>DE 2014</t>
  </si>
  <si>
    <t>MINISTERIO DE SALUD</t>
  </si>
  <si>
    <t>INSTITUTO NACIONAL DE ESTADÍSTICA Y CENSOS</t>
  </si>
  <si>
    <t>PREFECTURA NAVAL ARGENTINA</t>
  </si>
  <si>
    <t>CENTRO INTERNACIONAL PARA LA PROMOCIÓN DE LOS DERECHOS HUMANOS</t>
  </si>
  <si>
    <t>DISPOSICIÓN Nº 429/02 - S.S.P.  - ART. 6º</t>
  </si>
  <si>
    <t>MINISTERIO DE AMBIENTE Y DESARROLLO SUSTENTABLE</t>
  </si>
  <si>
    <t>MINISTERIO DE CIENCIA, TECNOLOGÍA E INNOVACIÓN PRODUCTIVA</t>
  </si>
  <si>
    <t xml:space="preserve">MINISTERIO DE CULTURA </t>
  </si>
  <si>
    <t>MINISTERIO DE DEFENSA</t>
  </si>
  <si>
    <t>ESTADO MAYOR CONJUNTO DE LAS FUERZAS ARMADAS</t>
  </si>
  <si>
    <t xml:space="preserve">CONSEJO NACIONAL DE INVESTIGACIONES CIENTÍFICAS Y TÉCNICAS </t>
  </si>
  <si>
    <t>INSTITUTO NACIONAL DE ASOCIATIVISMO Y ECONOMÍA SOCIAL</t>
  </si>
  <si>
    <t xml:space="preserve">SERVICIO GEOLÓGICO MINERO ARGENTINO </t>
  </si>
  <si>
    <t>JUNTA DE INVESTIGACIÓN DE ACCIDENTES DE AVIACIÓN CIVIL</t>
  </si>
  <si>
    <t>MINISTERIO DE AGROINDUSTRIA</t>
  </si>
  <si>
    <t>MINISTERIO DEL INTERIOR, OBRAS PÚBLICAS Y VIVIENDA</t>
  </si>
  <si>
    <t>HOSPITAL NACIONAL EN RED ESPECIALIZADO EN SALUD MENTAL Y ADICCIONES LICENCIADA  LAURA BONAPARTE</t>
  </si>
  <si>
    <t>DE EJERCICIOS ANTERIORES</t>
  </si>
  <si>
    <t xml:space="preserve">COMISIÓN NACIONAL DE ENERGÍA ATÓMICA </t>
  </si>
  <si>
    <t>INSTITUTO NACIONAL DEL AGUA</t>
  </si>
  <si>
    <t>INSTITUTO NACIONAL DE ASUNTOS INDÍGENAS</t>
  </si>
  <si>
    <t>AL 31/12/17</t>
  </si>
  <si>
    <t xml:space="preserve">ENTE NACIONAL DE COMUNICACIONES </t>
  </si>
  <si>
    <t>PRESIDENCIA DE LA NACIÓN</t>
  </si>
  <si>
    <t>MINISTERIO DE COMUNICACIONES</t>
  </si>
  <si>
    <t>MINISTERIO DE PRODUCCIÓN</t>
  </si>
  <si>
    <t>GENDARMERÍA NACIONAL ARGENTINA</t>
  </si>
  <si>
    <t>ESTADO MAYOR GENERAL DEL EJÉRCITO</t>
  </si>
  <si>
    <t xml:space="preserve">DIRECCIÓN NACIONAL DE VIALIDAD </t>
  </si>
  <si>
    <t xml:space="preserve">ADMINISTRACIÓN NACIONAL DE AVIACIÓN CIVIL </t>
  </si>
  <si>
    <t>FONDO NACIONAL DE LAS ARTES</t>
  </si>
  <si>
    <t>INSTITUTO GEOGRÁFICO NACIONAL</t>
  </si>
  <si>
    <t>,</t>
  </si>
  <si>
    <t>A 2006</t>
  </si>
  <si>
    <t xml:space="preserve">MINISTERIO DE EDUCACIÓN </t>
  </si>
  <si>
    <t>COMISIÒN NACIONAL DE COMUNICACIONES</t>
  </si>
  <si>
    <t>COMISION NACIONAL DE ACTIVIDADES ESPACIALES</t>
  </si>
  <si>
    <t>y/o REDONDEO CENTAVOS EN CRÉDITOS</t>
  </si>
  <si>
    <t xml:space="preserve">  ANTERIORES </t>
  </si>
  <si>
    <t>MIN DE PLANIFICACIÓN FEDERAL, INVERSIÓN PÚBLICA Y SERVICIOS</t>
  </si>
  <si>
    <t xml:space="preserve">MIN DE PLANIFICACIÓN FEDERAL, INVERSIÓN PÚBLICA Y SERVICIOS </t>
  </si>
  <si>
    <t>INST DE INVESTIGACIONES CIENTÌFICAS Y TÈCNICAS DE LAS FFAA</t>
  </si>
  <si>
    <t>ENTE DE COOP TÉCNICA Y FINANCIERA DEL SERVICIO PENITENCIARIO FEDERAL</t>
  </si>
  <si>
    <t>INST NACIONAL DE INVESTIGACIÓN Y DESARROLLO PESQUERO</t>
  </si>
  <si>
    <t xml:space="preserve">MINISTERIO DE ENERGÍA Y MINERÍA </t>
  </si>
  <si>
    <t>DE 2017</t>
  </si>
  <si>
    <t>EJERCICIO 2018</t>
  </si>
  <si>
    <t>REMANENTES DE EJERCICIOS ANTERIORES: SU EJECUCIÓN EN 2018</t>
  </si>
  <si>
    <t>2018</t>
  </si>
  <si>
    <t>INGRESADO EN 2018</t>
  </si>
  <si>
    <t>SISTEMA FEDERAL DE MEDIOS Y CONTENIDOS PÚBLICOS</t>
  </si>
  <si>
    <t>MINISTERIO DE MODERNIZACIÓN</t>
  </si>
  <si>
    <t>ESTADO MAYOR GENERAL DE LA FUERZA AEREA</t>
  </si>
  <si>
    <t>(1)</t>
  </si>
  <si>
    <t>INSTITUTO NACIONAL DE PROMOCIÓN TURISTICA</t>
  </si>
  <si>
    <t>(2)</t>
  </si>
  <si>
    <t>AGENCIA NACIONAL DE MATERIALES CONTROLADOS</t>
  </si>
  <si>
    <t>(3)</t>
  </si>
  <si>
    <t>INSTITUTO NACIONAL DE VITIVINICULTURA</t>
  </si>
  <si>
    <t>INSTITUTO NACIONAL DE LA PROPIEDAD INDUSTRIAL</t>
  </si>
  <si>
    <t>AGENCIA NACIONAL DE DISCAPACIDAD</t>
  </si>
  <si>
    <t>Los ajustes realizados en varios organismos por la facultad conferida por el artículo 6º de la Disposición Nº 429/2002 - S.S.P., sobre los saldos adeudados en concepto de remanentes, se detallan por caso en el texto.</t>
  </si>
  <si>
    <t xml:space="preserve">Se informa que se han eliminado del cuadro las columnas correspondientes a deudas a favor del Tesoro Nacional en concepto de Remanentes de Ejercicios Anteriores, correspondientes a los Ejercicios 1996 a 2005,  en concordancia con lo establecido en el Art. 30  de la Resolución N° 259/16 SH. Esto no significa, que dichas deudas se encuentren prescriptas, o hayan sido declaradas incobrables al día de la fecha. La CGN continuará con las gestiones para el cobro y  regularización de las mismas. No obstante, se incluye la columna "Anteriores a 2006" a los efectos de reflejar los totales adeudados con anterioridad al Ejercicio 2006, y poder restar de dichos saldos los ingresos cancelatorios o ajustes que pudieran existir. </t>
  </si>
  <si>
    <t>MINISTERIO DE HACIENDA</t>
  </si>
  <si>
    <t xml:space="preserve">MINISTERIO DE HACIENDA </t>
  </si>
  <si>
    <t>Página 2/3</t>
  </si>
  <si>
    <t>Página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</si>
</sst>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#,##0.00\ "/>
    <numFmt numFmtId="167" formatCode="_(* #,##0.00_);_(* \(#,##0.00\);_(* &quot;-&quot;_);_(@_)"/>
  </numFmts>
  <fonts count="12" x14ac:knownFonts="1">
    <font>
      <sz val="10"/>
      <name val="Arial"/>
    </font>
    <font>
      <sz val="10"/>
      <name val="Arial"/>
    </font>
    <font>
      <sz val="9"/>
      <name val="Book Antiqua"/>
      <family val="1"/>
    </font>
    <font>
      <b/>
      <sz val="9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0"/>
      <color indexed="8"/>
      <name val="Book Antiqua"/>
      <family val="1"/>
    </font>
    <font>
      <sz val="10"/>
      <name val="Arial"/>
      <family val="2"/>
    </font>
    <font>
      <sz val="9"/>
      <name val="Arial"/>
      <family val="2"/>
    </font>
    <font>
      <b/>
      <sz val="8"/>
      <name val="Book Antiqua"/>
      <family val="1"/>
    </font>
    <font>
      <sz val="10"/>
      <color rgb="FFFF0000"/>
      <name val="Book Antiqua"/>
      <family val="1"/>
    </font>
    <font>
      <sz val="9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</cellStyleXfs>
  <cellXfs count="145">
    <xf numFmtId="0" fontId="0" fillId="0" borderId="0" xfId="0"/>
    <xf numFmtId="4" fontId="6" fillId="0" borderId="0" xfId="0" quotePrefix="1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2" fontId="4" fillId="0" borderId="0" xfId="0" applyNumberFormat="1" applyFont="1" applyFill="1" applyAlignment="1">
      <alignment horizontal="center" wrapText="1"/>
    </xf>
    <xf numFmtId="49" fontId="4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horizontal="centerContinuous" wrapText="1"/>
    </xf>
    <xf numFmtId="167" fontId="5" fillId="0" borderId="0" xfId="0" applyNumberFormat="1" applyFont="1" applyFill="1" applyAlignment="1">
      <alignment horizontal="centerContinuous" wrapText="1"/>
    </xf>
    <xf numFmtId="49" fontId="5" fillId="0" borderId="0" xfId="0" applyNumberFormat="1" applyFont="1" applyFill="1" applyAlignment="1">
      <alignment horizontal="centerContinuous" wrapText="1"/>
    </xf>
    <xf numFmtId="166" fontId="5" fillId="0" borderId="0" xfId="0" quotePrefix="1" applyNumberFormat="1" applyFont="1" applyFill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49" fontId="5" fillId="0" borderId="2" xfId="0" quotePrefix="1" applyNumberFormat="1" applyFont="1" applyFill="1" applyBorder="1" applyAlignment="1">
      <alignment horizontal="center" wrapText="1"/>
    </xf>
    <xf numFmtId="0" fontId="4" fillId="0" borderId="16" xfId="0" applyFont="1" applyFill="1" applyBorder="1" applyAlignment="1">
      <alignment wrapText="1"/>
    </xf>
    <xf numFmtId="0" fontId="4" fillId="0" borderId="17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7" fontId="4" fillId="0" borderId="2" xfId="0" applyNumberFormat="1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0" fontId="4" fillId="0" borderId="18" xfId="0" applyFont="1" applyFill="1" applyBorder="1" applyAlignment="1">
      <alignment wrapText="1"/>
    </xf>
    <xf numFmtId="167" fontId="5" fillId="0" borderId="2" xfId="0" applyNumberFormat="1" applyFont="1" applyFill="1" applyBorder="1" applyAlignment="1">
      <alignment horizontal="center" wrapText="1"/>
    </xf>
    <xf numFmtId="167" fontId="5" fillId="0" borderId="18" xfId="0" applyNumberFormat="1" applyFont="1" applyFill="1" applyBorder="1" applyAlignment="1">
      <alignment horizontal="center" wrapText="1"/>
    </xf>
    <xf numFmtId="43" fontId="2" fillId="0" borderId="0" xfId="0" applyNumberFormat="1" applyFont="1" applyFill="1" applyAlignment="1">
      <alignment wrapText="1"/>
    </xf>
    <xf numFmtId="43" fontId="4" fillId="0" borderId="2" xfId="0" applyNumberFormat="1" applyFont="1" applyFill="1" applyBorder="1" applyAlignment="1">
      <alignment horizontal="center" wrapText="1"/>
    </xf>
    <xf numFmtId="167" fontId="4" fillId="0" borderId="2" xfId="2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wrapText="1"/>
    </xf>
    <xf numFmtId="165" fontId="4" fillId="0" borderId="18" xfId="2" applyNumberFormat="1" applyFont="1" applyFill="1" applyBorder="1" applyAlignment="1">
      <alignment vertical="center" wrapText="1"/>
    </xf>
    <xf numFmtId="43" fontId="4" fillId="0" borderId="2" xfId="0" applyNumberFormat="1" applyFont="1" applyFill="1" applyBorder="1" applyAlignment="1">
      <alignment vertical="center" wrapText="1"/>
    </xf>
    <xf numFmtId="49" fontId="4" fillId="0" borderId="8" xfId="2" applyNumberFormat="1" applyFont="1" applyFill="1" applyBorder="1" applyAlignment="1">
      <alignment vertical="center" wrapText="1"/>
    </xf>
    <xf numFmtId="167" fontId="4" fillId="0" borderId="2" xfId="2" applyNumberFormat="1" applyFont="1" applyFill="1" applyBorder="1" applyAlignment="1">
      <alignment wrapText="1"/>
    </xf>
    <xf numFmtId="49" fontId="4" fillId="0" borderId="8" xfId="2" applyNumberFormat="1" applyFont="1" applyFill="1" applyBorder="1" applyAlignment="1">
      <alignment wrapText="1"/>
    </xf>
    <xf numFmtId="165" fontId="4" fillId="0" borderId="18" xfId="2" applyNumberFormat="1" applyFont="1" applyFill="1" applyBorder="1" applyAlignment="1">
      <alignment wrapText="1"/>
    </xf>
    <xf numFmtId="167" fontId="5" fillId="0" borderId="2" xfId="2" applyNumberFormat="1" applyFont="1" applyFill="1" applyBorder="1" applyAlignment="1">
      <alignment wrapText="1"/>
    </xf>
    <xf numFmtId="49" fontId="5" fillId="0" borderId="2" xfId="2" applyNumberFormat="1" applyFont="1" applyFill="1" applyBorder="1" applyAlignment="1">
      <alignment wrapText="1"/>
    </xf>
    <xf numFmtId="167" fontId="4" fillId="0" borderId="5" xfId="2" applyNumberFormat="1" applyFont="1" applyFill="1" applyBorder="1" applyAlignment="1">
      <alignment vertical="center" wrapText="1"/>
    </xf>
    <xf numFmtId="43" fontId="4" fillId="0" borderId="5" xfId="0" applyNumberFormat="1" applyFont="1" applyFill="1" applyBorder="1" applyAlignment="1">
      <alignment vertical="center" wrapText="1"/>
    </xf>
    <xf numFmtId="49" fontId="4" fillId="0" borderId="19" xfId="2" applyNumberFormat="1" applyFont="1" applyFill="1" applyBorder="1" applyAlignment="1">
      <alignment vertical="center" wrapText="1"/>
    </xf>
    <xf numFmtId="165" fontId="4" fillId="0" borderId="20" xfId="2" applyNumberFormat="1" applyFont="1" applyFill="1" applyBorder="1" applyAlignment="1">
      <alignment vertical="center" wrapText="1"/>
    </xf>
    <xf numFmtId="43" fontId="4" fillId="0" borderId="2" xfId="0" applyNumberFormat="1" applyFont="1" applyFill="1" applyBorder="1" applyAlignment="1">
      <alignment wrapText="1"/>
    </xf>
    <xf numFmtId="165" fontId="4" fillId="0" borderId="2" xfId="1" applyFont="1" applyFill="1" applyBorder="1" applyAlignment="1">
      <alignment wrapText="1"/>
    </xf>
    <xf numFmtId="49" fontId="5" fillId="0" borderId="8" xfId="2" applyNumberFormat="1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167" fontId="4" fillId="0" borderId="17" xfId="2" applyNumberFormat="1" applyFont="1" applyFill="1" applyBorder="1" applyAlignment="1">
      <alignment wrapText="1"/>
    </xf>
    <xf numFmtId="49" fontId="4" fillId="0" borderId="9" xfId="2" applyNumberFormat="1" applyFont="1" applyFill="1" applyBorder="1" applyAlignment="1">
      <alignment wrapText="1"/>
    </xf>
    <xf numFmtId="167" fontId="4" fillId="0" borderId="21" xfId="2" applyNumberFormat="1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167" fontId="4" fillId="0" borderId="2" xfId="2" applyNumberFormat="1" applyFont="1" applyFill="1" applyBorder="1" applyAlignment="1">
      <alignment horizontal="center" wrapText="1"/>
    </xf>
    <xf numFmtId="49" fontId="4" fillId="0" borderId="8" xfId="2" applyNumberFormat="1" applyFont="1" applyFill="1" applyBorder="1" applyAlignment="1">
      <alignment horizontal="center" wrapText="1"/>
    </xf>
    <xf numFmtId="167" fontId="4" fillId="0" borderId="18" xfId="2" applyNumberFormat="1" applyFont="1" applyFill="1" applyBorder="1" applyAlignment="1">
      <alignment wrapText="1"/>
    </xf>
    <xf numFmtId="0" fontId="5" fillId="0" borderId="22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167" fontId="5" fillId="0" borderId="2" xfId="2" applyNumberFormat="1" applyFont="1" applyFill="1" applyBorder="1" applyAlignment="1">
      <alignment horizontal="center" wrapText="1"/>
    </xf>
    <xf numFmtId="49" fontId="5" fillId="0" borderId="8" xfId="2" applyNumberFormat="1" applyFont="1" applyFill="1" applyBorder="1" applyAlignment="1">
      <alignment horizontal="center" wrapText="1"/>
    </xf>
    <xf numFmtId="167" fontId="5" fillId="0" borderId="18" xfId="2" applyNumberFormat="1" applyFont="1" applyFill="1" applyBorder="1" applyAlignment="1">
      <alignment horizontal="center" wrapText="1"/>
    </xf>
    <xf numFmtId="0" fontId="4" fillId="0" borderId="23" xfId="0" applyFont="1" applyFill="1" applyBorder="1" applyAlignment="1">
      <alignment wrapText="1"/>
    </xf>
    <xf numFmtId="0" fontId="4" fillId="0" borderId="24" xfId="0" applyFont="1" applyFill="1" applyBorder="1" applyAlignment="1">
      <alignment horizontal="center" wrapText="1"/>
    </xf>
    <xf numFmtId="165" fontId="4" fillId="0" borderId="5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wrapText="1"/>
    </xf>
    <xf numFmtId="43" fontId="4" fillId="0" borderId="5" xfId="0" applyNumberFormat="1" applyFont="1" applyFill="1" applyBorder="1" applyAlignment="1">
      <alignment horizontal="center" wrapText="1"/>
    </xf>
    <xf numFmtId="49" fontId="4" fillId="0" borderId="19" xfId="0" applyNumberFormat="1" applyFont="1" applyFill="1" applyBorder="1" applyAlignment="1">
      <alignment horizontal="center" wrapText="1"/>
    </xf>
    <xf numFmtId="0" fontId="4" fillId="0" borderId="20" xfId="0" applyFont="1" applyFill="1" applyBorder="1" applyAlignment="1">
      <alignment wrapText="1"/>
    </xf>
    <xf numFmtId="167" fontId="2" fillId="0" borderId="0" xfId="0" applyNumberFormat="1" applyFont="1" applyFill="1" applyAlignment="1">
      <alignment wrapText="1"/>
    </xf>
    <xf numFmtId="167" fontId="4" fillId="0" borderId="0" xfId="0" applyNumberFormat="1" applyFont="1" applyFill="1" applyBorder="1" applyAlignment="1">
      <alignment horizontal="center" wrapText="1"/>
    </xf>
    <xf numFmtId="165" fontId="4" fillId="0" borderId="0" xfId="1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center" wrapText="1"/>
    </xf>
    <xf numFmtId="165" fontId="4" fillId="0" borderId="12" xfId="2" applyNumberFormat="1" applyFont="1" applyFill="1" applyBorder="1" applyAlignment="1">
      <alignment wrapText="1"/>
    </xf>
    <xf numFmtId="0" fontId="11" fillId="0" borderId="0" xfId="0" applyFont="1" applyFill="1" applyAlignment="1">
      <alignment horizontal="center" wrapText="1"/>
    </xf>
    <xf numFmtId="49" fontId="11" fillId="0" borderId="0" xfId="0" applyNumberFormat="1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167" fontId="5" fillId="0" borderId="0" xfId="2" applyNumberFormat="1" applyFont="1" applyFill="1" applyBorder="1" applyAlignment="1">
      <alignment horizontal="center" wrapText="1"/>
    </xf>
    <xf numFmtId="49" fontId="5" fillId="0" borderId="0" xfId="2" applyNumberFormat="1" applyFont="1" applyFill="1" applyBorder="1" applyAlignment="1">
      <alignment horizontal="center" wrapText="1"/>
    </xf>
    <xf numFmtId="167" fontId="2" fillId="0" borderId="0" xfId="0" applyNumberFormat="1" applyFont="1" applyFill="1" applyAlignment="1">
      <alignment horizontal="center" wrapText="1"/>
    </xf>
    <xf numFmtId="43" fontId="2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wrapText="1"/>
    </xf>
    <xf numFmtId="165" fontId="2" fillId="0" borderId="0" xfId="1" applyFont="1" applyFill="1" applyAlignment="1">
      <alignment horizontal="center" wrapText="1"/>
    </xf>
    <xf numFmtId="49" fontId="2" fillId="0" borderId="0" xfId="1" applyNumberFormat="1" applyFont="1" applyFill="1" applyAlignment="1">
      <alignment horizontal="center" wrapText="1"/>
    </xf>
    <xf numFmtId="167" fontId="4" fillId="0" borderId="17" xfId="2" applyNumberFormat="1" applyFont="1" applyFill="1" applyBorder="1" applyAlignment="1">
      <alignment vertical="center" wrapText="1"/>
    </xf>
    <xf numFmtId="0" fontId="4" fillId="0" borderId="25" xfId="0" applyFont="1" applyFill="1" applyBorder="1" applyAlignment="1">
      <alignment wrapText="1"/>
    </xf>
    <xf numFmtId="0" fontId="5" fillId="0" borderId="18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167" fontId="5" fillId="0" borderId="18" xfId="2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49" fontId="5" fillId="0" borderId="0" xfId="0" applyNumberFormat="1" applyFont="1" applyFill="1" applyAlignment="1">
      <alignment horizontal="justify" vertical="distributed" wrapText="1"/>
    </xf>
    <xf numFmtId="0" fontId="0" fillId="0" borderId="0" xfId="0" applyFill="1" applyAlignment="1">
      <alignment horizontal="justify" vertical="distributed" wrapText="1"/>
    </xf>
    <xf numFmtId="49" fontId="4" fillId="0" borderId="0" xfId="6" applyNumberFormat="1" applyFont="1" applyFill="1" applyAlignment="1">
      <alignment horizontal="justify" vertical="distributed" wrapText="1"/>
    </xf>
    <xf numFmtId="49" fontId="5" fillId="0" borderId="0" xfId="6" applyNumberFormat="1" applyFont="1" applyFill="1" applyAlignment="1">
      <alignment horizontal="justify" vertical="distributed"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7">
    <cellStyle name="Millares" xfId="1" builtinId="3"/>
    <cellStyle name="Millares [0]" xfId="2" builtinId="6"/>
    <cellStyle name="Millares [0] 2" xfId="3"/>
    <cellStyle name="Millares 2" xfId="4"/>
    <cellStyle name="Millares 3" xfId="5"/>
    <cellStyle name="Normal" xfId="0" builtinId="0"/>
    <cellStyle name="Norm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9"/>
  <sheetViews>
    <sheetView tabSelected="1" view="pageBreakPreview" topLeftCell="A108" zoomScale="80" zoomScaleNormal="100" zoomScaleSheetLayoutView="80" workbookViewId="0">
      <selection activeCell="A160" sqref="A160:P160"/>
    </sheetView>
  </sheetViews>
  <sheetFormatPr baseColWidth="10" defaultRowHeight="13.5" x14ac:dyDescent="0.25"/>
  <cols>
    <col min="1" max="1" width="5.28515625" style="27" customWidth="1"/>
    <col min="2" max="2" width="4.5703125" style="109" customWidth="1"/>
    <col min="3" max="3" width="69.7109375" style="109" customWidth="1"/>
    <col min="4" max="4" width="16.28515625" style="109" customWidth="1"/>
    <col min="5" max="5" width="12.5703125" style="109" customWidth="1"/>
    <col min="6" max="6" width="15" style="109" customWidth="1"/>
    <col min="7" max="7" width="11.28515625" style="109" bestFit="1" customWidth="1"/>
    <col min="8" max="9" width="15" style="109" bestFit="1" customWidth="1"/>
    <col min="10" max="10" width="8.85546875" style="109" bestFit="1" customWidth="1"/>
    <col min="11" max="11" width="20.140625" style="109" customWidth="1"/>
    <col min="12" max="12" width="15.7109375" style="109" customWidth="1"/>
    <col min="13" max="13" width="18.7109375" style="109" customWidth="1"/>
    <col min="14" max="14" width="15.85546875" style="109" bestFit="1" customWidth="1"/>
    <col min="15" max="15" width="3.5703125" style="114" customWidth="1"/>
    <col min="16" max="16" width="15.7109375" style="27" customWidth="1"/>
    <col min="17" max="17" width="2.7109375" style="27" customWidth="1"/>
    <col min="18" max="18" width="13.5703125" style="27" hidden="1" customWidth="1"/>
    <col min="19" max="20" width="11.42578125" style="27" hidden="1" customWidth="1"/>
    <col min="21" max="21" width="8.140625" style="27" hidden="1" customWidth="1"/>
    <col min="22" max="23" width="11.42578125" style="27" hidden="1" customWidth="1"/>
    <col min="24" max="24" width="1.85546875" style="27" customWidth="1"/>
    <col min="25" max="16384" width="11.42578125" style="27"/>
  </cols>
  <sheetData>
    <row r="1" spans="1:18" ht="15" x14ac:dyDescent="0.3">
      <c r="A1" s="22"/>
      <c r="B1" s="23"/>
      <c r="C1" s="23"/>
      <c r="D1" s="23"/>
      <c r="E1" s="23"/>
      <c r="F1" s="23"/>
      <c r="G1" s="23"/>
      <c r="H1" s="23"/>
      <c r="I1" s="23"/>
      <c r="J1" s="23"/>
      <c r="K1" s="24"/>
      <c r="L1" s="25"/>
      <c r="M1" s="25"/>
      <c r="N1" s="23"/>
      <c r="O1" s="26"/>
      <c r="P1" s="1" t="s">
        <v>13</v>
      </c>
    </row>
    <row r="2" spans="1:18" ht="15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4"/>
      <c r="L2" s="25"/>
      <c r="M2" s="23"/>
      <c r="N2" s="23"/>
      <c r="O2" s="26"/>
      <c r="P2" s="28" t="s">
        <v>70</v>
      </c>
    </row>
    <row r="3" spans="1:18" ht="15" x14ac:dyDescent="0.3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8" ht="15" x14ac:dyDescent="0.3">
      <c r="A4" s="127" t="s">
        <v>119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8" ht="15" x14ac:dyDescent="0.3">
      <c r="A5" s="127" t="s">
        <v>120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</row>
    <row r="6" spans="1:18" ht="15.75" thickBot="1" x14ac:dyDescent="0.35">
      <c r="A6" s="29"/>
      <c r="B6" s="29"/>
      <c r="C6" s="30"/>
      <c r="D6" s="29"/>
      <c r="E6" s="29"/>
      <c r="F6" s="31"/>
      <c r="G6" s="31"/>
      <c r="H6" s="31"/>
      <c r="I6" s="31"/>
      <c r="J6" s="31"/>
      <c r="K6" s="29"/>
      <c r="L6" s="29"/>
      <c r="M6" s="29"/>
      <c r="N6" s="29"/>
      <c r="O6" s="32"/>
      <c r="P6" s="33" t="s">
        <v>9</v>
      </c>
    </row>
    <row r="7" spans="1:18" ht="26.25" customHeight="1" thickTop="1" x14ac:dyDescent="0.3">
      <c r="A7" s="34" t="s">
        <v>20</v>
      </c>
      <c r="B7" s="35"/>
      <c r="C7" s="35"/>
      <c r="D7" s="36"/>
      <c r="E7" s="36"/>
      <c r="F7" s="36"/>
      <c r="G7" s="36"/>
      <c r="H7" s="36"/>
      <c r="I7" s="36"/>
      <c r="J7" s="36"/>
      <c r="K7" s="35"/>
      <c r="L7" s="37"/>
      <c r="M7" s="38"/>
      <c r="N7" s="134" t="s">
        <v>77</v>
      </c>
      <c r="O7" s="16"/>
      <c r="P7" s="119"/>
    </row>
    <row r="8" spans="1:18" s="45" customFormat="1" ht="18" customHeight="1" x14ac:dyDescent="0.3">
      <c r="A8" s="39" t="s">
        <v>21</v>
      </c>
      <c r="B8" s="21" t="s">
        <v>1</v>
      </c>
      <c r="C8" s="40" t="s">
        <v>2</v>
      </c>
      <c r="D8" s="41"/>
      <c r="E8" s="131"/>
      <c r="F8" s="131"/>
      <c r="G8" s="131"/>
      <c r="H8" s="131"/>
      <c r="I8" s="131"/>
      <c r="J8" s="42"/>
      <c r="K8" s="3"/>
      <c r="L8" s="132" t="s">
        <v>122</v>
      </c>
      <c r="M8" s="133"/>
      <c r="N8" s="135"/>
      <c r="O8" s="17"/>
      <c r="P8" s="120" t="s">
        <v>3</v>
      </c>
    </row>
    <row r="9" spans="1:18" s="49" customFormat="1" ht="15" customHeight="1" x14ac:dyDescent="0.3">
      <c r="A9" s="46" t="s">
        <v>22</v>
      </c>
      <c r="B9" s="3"/>
      <c r="C9" s="43"/>
      <c r="D9" s="47"/>
      <c r="E9" s="47"/>
      <c r="F9" s="47"/>
      <c r="G9" s="47"/>
      <c r="H9" s="47"/>
      <c r="I9" s="47"/>
      <c r="J9" s="47"/>
      <c r="K9" s="48" t="s">
        <v>4</v>
      </c>
      <c r="L9" s="47"/>
      <c r="M9" s="47"/>
      <c r="N9" s="128" t="s">
        <v>110</v>
      </c>
      <c r="O9" s="18"/>
      <c r="P9" s="120" t="s">
        <v>94</v>
      </c>
    </row>
    <row r="10" spans="1:18" s="49" customFormat="1" ht="15" customHeight="1" x14ac:dyDescent="0.3">
      <c r="A10" s="2"/>
      <c r="B10" s="3"/>
      <c r="C10" s="48"/>
      <c r="D10" s="5" t="s">
        <v>111</v>
      </c>
      <c r="E10" s="48" t="s">
        <v>31</v>
      </c>
      <c r="F10" s="48" t="s">
        <v>42</v>
      </c>
      <c r="G10" s="48" t="s">
        <v>50</v>
      </c>
      <c r="H10" s="48" t="s">
        <v>57</v>
      </c>
      <c r="I10" s="48" t="s">
        <v>58</v>
      </c>
      <c r="J10" s="48" t="s">
        <v>72</v>
      </c>
      <c r="K10" s="50" t="s">
        <v>121</v>
      </c>
      <c r="L10" s="136" t="s">
        <v>90</v>
      </c>
      <c r="M10" s="136" t="s">
        <v>118</v>
      </c>
      <c r="N10" s="129"/>
      <c r="O10" s="19"/>
      <c r="P10" s="121"/>
    </row>
    <row r="11" spans="1:18" s="49" customFormat="1" ht="15" x14ac:dyDescent="0.3">
      <c r="A11" s="2"/>
      <c r="B11" s="3"/>
      <c r="C11" s="48"/>
      <c r="D11" s="48" t="s">
        <v>106</v>
      </c>
      <c r="E11" s="48"/>
      <c r="F11" s="48"/>
      <c r="G11" s="48"/>
      <c r="H11" s="48"/>
      <c r="I11" s="48"/>
      <c r="J11" s="48"/>
      <c r="K11" s="50"/>
      <c r="L11" s="136"/>
      <c r="M11" s="129"/>
      <c r="N11" s="129"/>
      <c r="O11" s="19"/>
      <c r="P11" s="121"/>
    </row>
    <row r="12" spans="1:18" s="49" customFormat="1" ht="8.25" customHeight="1" x14ac:dyDescent="0.3">
      <c r="A12" s="51"/>
      <c r="B12" s="52"/>
      <c r="C12" s="53"/>
      <c r="D12" s="53"/>
      <c r="E12" s="53"/>
      <c r="F12" s="53"/>
      <c r="G12" s="53"/>
      <c r="H12" s="53"/>
      <c r="I12" s="53"/>
      <c r="J12" s="53"/>
      <c r="K12" s="52"/>
      <c r="L12" s="53"/>
      <c r="M12" s="44"/>
      <c r="N12" s="130"/>
      <c r="O12" s="20"/>
      <c r="P12" s="122"/>
    </row>
    <row r="13" spans="1:18" x14ac:dyDescent="0.25">
      <c r="A13" s="6"/>
      <c r="B13" s="3"/>
      <c r="C13" s="54"/>
      <c r="D13" s="54"/>
      <c r="E13" s="54"/>
      <c r="F13" s="54"/>
      <c r="G13" s="54"/>
      <c r="H13" s="54"/>
      <c r="I13" s="54"/>
      <c r="J13" s="54"/>
      <c r="K13" s="55"/>
      <c r="L13" s="56"/>
      <c r="M13" s="54"/>
      <c r="N13" s="3"/>
      <c r="O13" s="57"/>
      <c r="P13" s="58"/>
    </row>
    <row r="14" spans="1:18" ht="15" x14ac:dyDescent="0.3">
      <c r="A14" s="6"/>
      <c r="B14" s="3"/>
      <c r="C14" s="5" t="s">
        <v>23</v>
      </c>
      <c r="D14" s="59">
        <v>34006615.560000002</v>
      </c>
      <c r="E14" s="59">
        <v>72241.279999999999</v>
      </c>
      <c r="F14" s="59">
        <v>2000000.26</v>
      </c>
      <c r="G14" s="59">
        <v>39582.81</v>
      </c>
      <c r="H14" s="59">
        <v>1.77</v>
      </c>
      <c r="I14" s="59">
        <v>24310757.069999993</v>
      </c>
      <c r="J14" s="59">
        <v>0.53</v>
      </c>
      <c r="K14" s="59">
        <v>7810171656</v>
      </c>
      <c r="L14" s="59">
        <v>0</v>
      </c>
      <c r="M14" s="59">
        <v>7745448770.3099995</v>
      </c>
      <c r="N14" s="59">
        <v>1.77</v>
      </c>
      <c r="O14" s="18"/>
      <c r="P14" s="60">
        <v>125152083.19999999</v>
      </c>
      <c r="Q14" s="61"/>
      <c r="R14" s="61"/>
    </row>
    <row r="15" spans="1:18" x14ac:dyDescent="0.25">
      <c r="A15" s="6"/>
      <c r="B15" s="3"/>
      <c r="C15" s="11"/>
      <c r="D15" s="54"/>
      <c r="E15" s="54"/>
      <c r="F15" s="54"/>
      <c r="G15" s="54"/>
      <c r="H15" s="54"/>
      <c r="I15" s="54"/>
      <c r="J15" s="54"/>
      <c r="K15" s="3"/>
      <c r="L15" s="3"/>
      <c r="M15" s="3"/>
      <c r="N15" s="62"/>
      <c r="O15" s="57"/>
      <c r="P15" s="58"/>
    </row>
    <row r="16" spans="1:18" x14ac:dyDescent="0.25">
      <c r="A16" s="7">
        <v>301</v>
      </c>
      <c r="B16" s="8">
        <v>13</v>
      </c>
      <c r="C16" s="9" t="s">
        <v>96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4">
        <v>103465007</v>
      </c>
      <c r="L16" s="3"/>
      <c r="M16" s="64">
        <v>103465006.7</v>
      </c>
      <c r="N16" s="62">
        <v>0.3</v>
      </c>
      <c r="O16" s="57"/>
      <c r="P16" s="65">
        <v>0</v>
      </c>
    </row>
    <row r="17" spans="1:17" ht="27" x14ac:dyDescent="0.25">
      <c r="A17" s="7">
        <v>303</v>
      </c>
      <c r="B17" s="8">
        <v>13</v>
      </c>
      <c r="C17" s="9" t="s">
        <v>53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6">
        <v>4220749</v>
      </c>
      <c r="L17" s="63"/>
      <c r="M17" s="66">
        <v>4220748.93</v>
      </c>
      <c r="N17" s="63">
        <v>7.0000000000000007E-2</v>
      </c>
      <c r="O17" s="67"/>
      <c r="P17" s="65">
        <v>0</v>
      </c>
    </row>
    <row r="18" spans="1:17" x14ac:dyDescent="0.25">
      <c r="A18" s="7">
        <v>305</v>
      </c>
      <c r="B18" s="8">
        <v>13</v>
      </c>
      <c r="C18" s="9" t="s">
        <v>19</v>
      </c>
      <c r="D18" s="63">
        <v>0</v>
      </c>
      <c r="E18" s="63">
        <v>0</v>
      </c>
      <c r="F18" s="63">
        <v>2000000</v>
      </c>
      <c r="G18" s="63">
        <v>0</v>
      </c>
      <c r="H18" s="63">
        <v>1.23</v>
      </c>
      <c r="I18" s="63">
        <v>24310757.069999993</v>
      </c>
      <c r="J18" s="63">
        <v>0</v>
      </c>
      <c r="K18" s="66">
        <v>7024270</v>
      </c>
      <c r="L18" s="63"/>
      <c r="M18" s="66">
        <v>7024270</v>
      </c>
      <c r="N18" s="63"/>
      <c r="O18" s="67"/>
      <c r="P18" s="65">
        <v>26310758.299999993</v>
      </c>
    </row>
    <row r="19" spans="1:17" ht="27" x14ac:dyDescent="0.25">
      <c r="A19" s="7">
        <v>307</v>
      </c>
      <c r="B19" s="8">
        <v>13</v>
      </c>
      <c r="C19" s="9" t="s">
        <v>63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6">
        <v>59476895</v>
      </c>
      <c r="L19" s="63"/>
      <c r="M19" s="66">
        <v>59476895</v>
      </c>
      <c r="N19" s="63"/>
      <c r="O19" s="67"/>
      <c r="P19" s="65">
        <v>0</v>
      </c>
    </row>
    <row r="20" spans="1:17" x14ac:dyDescent="0.25">
      <c r="A20" s="7">
        <v>310</v>
      </c>
      <c r="B20" s="8">
        <v>13</v>
      </c>
      <c r="C20" s="9" t="s">
        <v>73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6">
        <v>7657368</v>
      </c>
      <c r="L20" s="63"/>
      <c r="M20" s="66">
        <v>7657368</v>
      </c>
      <c r="N20" s="63"/>
      <c r="O20" s="67"/>
      <c r="P20" s="65">
        <v>0</v>
      </c>
    </row>
    <row r="21" spans="1:17" x14ac:dyDescent="0.25">
      <c r="A21" s="7">
        <v>310</v>
      </c>
      <c r="B21" s="8">
        <v>14</v>
      </c>
      <c r="C21" s="9" t="s">
        <v>73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6">
        <v>96799196</v>
      </c>
      <c r="L21" s="63"/>
      <c r="M21" s="66">
        <v>96799196</v>
      </c>
      <c r="N21" s="63"/>
      <c r="O21" s="67"/>
      <c r="P21" s="65">
        <v>0</v>
      </c>
    </row>
    <row r="22" spans="1:17" x14ac:dyDescent="0.25">
      <c r="A22" s="7">
        <v>311</v>
      </c>
      <c r="B22" s="8">
        <v>13</v>
      </c>
      <c r="C22" s="9" t="s">
        <v>27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6">
        <v>232642000</v>
      </c>
      <c r="L22" s="63"/>
      <c r="M22" s="66">
        <v>232641999.36000001</v>
      </c>
      <c r="N22" s="63">
        <v>0.64</v>
      </c>
      <c r="O22" s="67"/>
      <c r="P22" s="65">
        <v>0</v>
      </c>
    </row>
    <row r="23" spans="1:17" x14ac:dyDescent="0.25">
      <c r="A23" s="7">
        <v>311</v>
      </c>
      <c r="B23" s="8">
        <v>14</v>
      </c>
      <c r="C23" s="9" t="s">
        <v>27</v>
      </c>
      <c r="D23" s="63">
        <v>127728.9</v>
      </c>
      <c r="E23" s="63"/>
      <c r="F23" s="63"/>
      <c r="G23" s="63"/>
      <c r="H23" s="63"/>
      <c r="I23" s="63"/>
      <c r="J23" s="63"/>
      <c r="K23" s="66">
        <v>0</v>
      </c>
      <c r="L23" s="63"/>
      <c r="M23" s="66">
        <v>0</v>
      </c>
      <c r="N23" s="63"/>
      <c r="O23" s="67"/>
      <c r="P23" s="65">
        <v>127728.9</v>
      </c>
    </row>
    <row r="24" spans="1:17" x14ac:dyDescent="0.25">
      <c r="A24" s="7">
        <v>317</v>
      </c>
      <c r="B24" s="8">
        <v>13</v>
      </c>
      <c r="C24" s="9" t="s">
        <v>78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6">
        <v>21471446</v>
      </c>
      <c r="L24" s="63"/>
      <c r="M24" s="66">
        <v>21471446</v>
      </c>
      <c r="N24" s="63"/>
      <c r="O24" s="67"/>
      <c r="P24" s="65">
        <v>0</v>
      </c>
    </row>
    <row r="25" spans="1:17" x14ac:dyDescent="0.25">
      <c r="A25" s="7">
        <v>321</v>
      </c>
      <c r="B25" s="8">
        <v>13</v>
      </c>
      <c r="C25" s="9" t="s">
        <v>74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6">
        <v>4285090</v>
      </c>
      <c r="L25" s="63"/>
      <c r="M25" s="66">
        <v>4285090</v>
      </c>
      <c r="N25" s="63"/>
      <c r="O25" s="67"/>
      <c r="P25" s="65">
        <v>0</v>
      </c>
    </row>
    <row r="26" spans="1:17" x14ac:dyDescent="0.25">
      <c r="A26" s="7">
        <v>322</v>
      </c>
      <c r="B26" s="8">
        <v>13</v>
      </c>
      <c r="C26" s="9" t="s">
        <v>54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6">
        <v>1806472316</v>
      </c>
      <c r="L26" s="63"/>
      <c r="M26" s="66">
        <v>1806472316</v>
      </c>
      <c r="N26" s="63"/>
      <c r="O26" s="67"/>
      <c r="P26" s="65">
        <v>0</v>
      </c>
    </row>
    <row r="27" spans="1:17" x14ac:dyDescent="0.25">
      <c r="A27" s="7">
        <v>325</v>
      </c>
      <c r="B27" s="8">
        <v>13</v>
      </c>
      <c r="C27" s="9" t="s">
        <v>88</v>
      </c>
      <c r="D27" s="63">
        <f>1815807+36202</f>
        <v>1852009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6">
        <v>25246450</v>
      </c>
      <c r="L27" s="63"/>
      <c r="M27" s="66">
        <v>25246450</v>
      </c>
      <c r="N27" s="63"/>
      <c r="O27" s="67"/>
      <c r="P27" s="65">
        <v>1852009</v>
      </c>
    </row>
    <row r="28" spans="1:17" x14ac:dyDescent="0.25">
      <c r="A28" s="7">
        <v>325</v>
      </c>
      <c r="B28" s="8">
        <v>14</v>
      </c>
      <c r="C28" s="9" t="s">
        <v>88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6">
        <v>5700000</v>
      </c>
      <c r="L28" s="63"/>
      <c r="M28" s="66">
        <v>5700000</v>
      </c>
      <c r="N28" s="63"/>
      <c r="O28" s="67"/>
      <c r="P28" s="65">
        <v>0</v>
      </c>
    </row>
    <row r="29" spans="1:17" ht="14.25" customHeight="1" x14ac:dyDescent="0.25">
      <c r="A29" s="7">
        <v>328</v>
      </c>
      <c r="B29" s="8">
        <v>13</v>
      </c>
      <c r="C29" s="9" t="s">
        <v>117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6">
        <v>1026409722</v>
      </c>
      <c r="L29" s="63"/>
      <c r="M29" s="66">
        <v>1026409722</v>
      </c>
      <c r="N29" s="63"/>
      <c r="O29" s="67"/>
      <c r="P29" s="65">
        <v>0</v>
      </c>
      <c r="Q29" s="61"/>
    </row>
    <row r="30" spans="1:17" x14ac:dyDescent="0.25">
      <c r="A30" s="7">
        <v>328</v>
      </c>
      <c r="B30" s="8">
        <v>14</v>
      </c>
      <c r="C30" s="9" t="s">
        <v>117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6">
        <v>0</v>
      </c>
      <c r="L30" s="63"/>
      <c r="M30" s="66">
        <v>0</v>
      </c>
      <c r="N30" s="63"/>
      <c r="O30" s="67"/>
      <c r="P30" s="65">
        <v>0</v>
      </c>
    </row>
    <row r="31" spans="1:17" x14ac:dyDescent="0.25">
      <c r="A31" s="7">
        <v>329</v>
      </c>
      <c r="B31" s="8">
        <v>14</v>
      </c>
      <c r="C31" s="9" t="s">
        <v>97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6">
        <v>0</v>
      </c>
      <c r="L31" s="63"/>
      <c r="M31" s="66">
        <v>0</v>
      </c>
      <c r="N31" s="63"/>
      <c r="O31" s="67"/>
      <c r="P31" s="65">
        <v>0</v>
      </c>
    </row>
    <row r="32" spans="1:17" x14ac:dyDescent="0.25">
      <c r="A32" s="7">
        <v>330</v>
      </c>
      <c r="B32" s="8">
        <v>13</v>
      </c>
      <c r="C32" s="9" t="s">
        <v>107</v>
      </c>
      <c r="D32" s="63">
        <v>5746484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6">
        <v>55098480</v>
      </c>
      <c r="L32" s="63"/>
      <c r="M32" s="66">
        <v>6603672.0800000001</v>
      </c>
      <c r="N32" s="63"/>
      <c r="O32" s="67"/>
      <c r="P32" s="65">
        <v>54241291.920000002</v>
      </c>
    </row>
    <row r="33" spans="1:17" x14ac:dyDescent="0.25">
      <c r="A33" s="7">
        <v>331</v>
      </c>
      <c r="B33" s="8">
        <v>13</v>
      </c>
      <c r="C33" s="9" t="s">
        <v>30</v>
      </c>
      <c r="D33" s="63">
        <v>251556.85</v>
      </c>
      <c r="E33" s="63">
        <v>72241.279999999999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6">
        <v>35781784</v>
      </c>
      <c r="L33" s="63"/>
      <c r="M33" s="66">
        <v>35781784</v>
      </c>
      <c r="N33" s="63"/>
      <c r="O33" s="67"/>
      <c r="P33" s="65">
        <v>323798.13000000268</v>
      </c>
    </row>
    <row r="34" spans="1:17" x14ac:dyDescent="0.25">
      <c r="A34" s="7">
        <v>332</v>
      </c>
      <c r="B34" s="8">
        <v>13</v>
      </c>
      <c r="C34" s="9" t="s">
        <v>64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6">
        <v>3546968811</v>
      </c>
      <c r="L34" s="63"/>
      <c r="M34" s="66">
        <v>3546968811</v>
      </c>
      <c r="N34" s="63"/>
      <c r="O34" s="67"/>
      <c r="P34" s="65">
        <v>0</v>
      </c>
    </row>
    <row r="35" spans="1:17" ht="27" x14ac:dyDescent="0.25">
      <c r="A35" s="7">
        <v>334</v>
      </c>
      <c r="B35" s="8">
        <v>13</v>
      </c>
      <c r="C35" s="9" t="s">
        <v>115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6">
        <v>5460584</v>
      </c>
      <c r="L35" s="63"/>
      <c r="M35" s="66">
        <v>5460584</v>
      </c>
      <c r="N35" s="63"/>
      <c r="O35" s="67"/>
      <c r="P35" s="65">
        <v>0</v>
      </c>
    </row>
    <row r="36" spans="1:17" ht="24" customHeight="1" x14ac:dyDescent="0.25">
      <c r="A36" s="7">
        <v>336</v>
      </c>
      <c r="B36" s="8">
        <v>13</v>
      </c>
      <c r="C36" s="9" t="s">
        <v>79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6">
        <v>136900</v>
      </c>
      <c r="L36" s="63"/>
      <c r="M36" s="66">
        <v>136900</v>
      </c>
      <c r="N36" s="63"/>
      <c r="O36" s="67"/>
      <c r="P36" s="65">
        <v>0</v>
      </c>
    </row>
    <row r="37" spans="1:17" x14ac:dyDescent="0.25">
      <c r="A37" s="7">
        <v>337</v>
      </c>
      <c r="B37" s="8">
        <v>13</v>
      </c>
      <c r="C37" s="9" t="s">
        <v>80</v>
      </c>
      <c r="D37" s="63">
        <v>1000769.24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6">
        <v>80079569</v>
      </c>
      <c r="L37" s="63"/>
      <c r="M37" s="66">
        <v>80079569</v>
      </c>
      <c r="N37" s="63"/>
      <c r="O37" s="67"/>
      <c r="P37" s="65">
        <v>1000769.2399999946</v>
      </c>
    </row>
    <row r="38" spans="1:17" x14ac:dyDescent="0.25">
      <c r="A38" s="7">
        <v>343</v>
      </c>
      <c r="B38" s="8">
        <v>13</v>
      </c>
      <c r="C38" s="9" t="s">
        <v>65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6">
        <v>46966</v>
      </c>
      <c r="L38" s="63"/>
      <c r="M38" s="66">
        <v>46966</v>
      </c>
      <c r="N38" s="63"/>
      <c r="O38" s="67"/>
      <c r="P38" s="65">
        <v>0</v>
      </c>
    </row>
    <row r="39" spans="1:17" ht="23.25" customHeight="1" x14ac:dyDescent="0.25">
      <c r="A39" s="7">
        <v>345</v>
      </c>
      <c r="B39" s="8">
        <v>13</v>
      </c>
      <c r="C39" s="9" t="s">
        <v>59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6">
        <v>248167744</v>
      </c>
      <c r="L39" s="63"/>
      <c r="M39" s="66">
        <v>248167744</v>
      </c>
      <c r="N39" s="63"/>
      <c r="O39" s="67"/>
      <c r="P39" s="65">
        <v>0</v>
      </c>
    </row>
    <row r="40" spans="1:17" x14ac:dyDescent="0.25">
      <c r="A40" s="7">
        <v>347</v>
      </c>
      <c r="B40" s="8">
        <v>13</v>
      </c>
      <c r="C40" s="9" t="s">
        <v>123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6">
        <v>14088434</v>
      </c>
      <c r="L40" s="63"/>
      <c r="M40" s="66">
        <v>14088434</v>
      </c>
      <c r="N40" s="63"/>
      <c r="O40" s="67"/>
      <c r="P40" s="65">
        <v>0</v>
      </c>
    </row>
    <row r="41" spans="1:17" x14ac:dyDescent="0.25">
      <c r="A41" s="7">
        <v>350</v>
      </c>
      <c r="B41" s="8">
        <v>13</v>
      </c>
      <c r="C41" s="9" t="s">
        <v>28</v>
      </c>
      <c r="D41" s="63">
        <v>115649.13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6">
        <v>167398776</v>
      </c>
      <c r="L41" s="63"/>
      <c r="M41" s="66">
        <v>167398776</v>
      </c>
      <c r="N41" s="63"/>
      <c r="O41" s="67"/>
      <c r="P41" s="65">
        <v>115649.12999999523</v>
      </c>
    </row>
    <row r="42" spans="1:17" x14ac:dyDescent="0.25">
      <c r="A42" s="7">
        <v>350</v>
      </c>
      <c r="B42" s="8">
        <v>14</v>
      </c>
      <c r="C42" s="9" t="s">
        <v>28</v>
      </c>
      <c r="D42" s="63">
        <v>1195318.31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6">
        <v>0</v>
      </c>
      <c r="L42" s="63"/>
      <c r="M42" s="66">
        <v>0</v>
      </c>
      <c r="N42" s="63"/>
      <c r="O42" s="67"/>
      <c r="P42" s="65">
        <v>1195318.31</v>
      </c>
    </row>
    <row r="43" spans="1:17" ht="24.75" customHeight="1" x14ac:dyDescent="0.25">
      <c r="A43" s="7">
        <v>354</v>
      </c>
      <c r="B43" s="8">
        <v>13</v>
      </c>
      <c r="C43" s="9" t="s">
        <v>113</v>
      </c>
      <c r="D43" s="63">
        <v>35976.03</v>
      </c>
      <c r="E43" s="63">
        <v>0</v>
      </c>
      <c r="F43" s="63">
        <v>0.26</v>
      </c>
      <c r="G43" s="63">
        <v>39582.81</v>
      </c>
      <c r="H43" s="63">
        <v>0.54</v>
      </c>
      <c r="I43" s="63">
        <v>0</v>
      </c>
      <c r="J43" s="63">
        <v>0.53</v>
      </c>
      <c r="K43" s="66">
        <v>0</v>
      </c>
      <c r="L43" s="63"/>
      <c r="M43" s="66">
        <v>0</v>
      </c>
      <c r="N43" s="63"/>
      <c r="O43" s="67"/>
      <c r="P43" s="65">
        <v>75560.17</v>
      </c>
      <c r="Q43" s="61"/>
    </row>
    <row r="44" spans="1:17" ht="24" customHeight="1" x14ac:dyDescent="0.25">
      <c r="A44" s="7">
        <v>354</v>
      </c>
      <c r="B44" s="8">
        <v>14</v>
      </c>
      <c r="C44" s="9" t="s">
        <v>112</v>
      </c>
      <c r="D44" s="63">
        <v>947431.28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6">
        <v>0</v>
      </c>
      <c r="L44" s="63"/>
      <c r="M44" s="66">
        <v>0</v>
      </c>
      <c r="N44" s="63"/>
      <c r="O44" s="67"/>
      <c r="P44" s="65">
        <v>947431.28</v>
      </c>
      <c r="Q44" s="61"/>
    </row>
    <row r="45" spans="1:17" x14ac:dyDescent="0.25">
      <c r="A45" s="7">
        <v>357</v>
      </c>
      <c r="B45" s="8">
        <v>13</v>
      </c>
      <c r="C45" s="9" t="s">
        <v>136</v>
      </c>
      <c r="D45" s="63">
        <v>22722466.190000001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6">
        <v>0</v>
      </c>
      <c r="L45" s="63"/>
      <c r="M45" s="66">
        <v>0</v>
      </c>
      <c r="N45" s="63"/>
      <c r="O45" s="67"/>
      <c r="P45" s="65">
        <v>22722466.190000001</v>
      </c>
    </row>
    <row r="46" spans="1:17" x14ac:dyDescent="0.25">
      <c r="A46" s="7">
        <v>357</v>
      </c>
      <c r="B46" s="8">
        <v>14</v>
      </c>
      <c r="C46" s="9" t="s">
        <v>137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6">
        <v>0</v>
      </c>
      <c r="L46" s="63"/>
      <c r="M46" s="66">
        <v>0</v>
      </c>
      <c r="N46" s="63"/>
      <c r="O46" s="67"/>
      <c r="P46" s="65">
        <v>0</v>
      </c>
    </row>
    <row r="47" spans="1:17" x14ac:dyDescent="0.25">
      <c r="A47" s="7">
        <v>362</v>
      </c>
      <c r="B47" s="8">
        <v>13</v>
      </c>
      <c r="C47" s="9" t="s">
        <v>98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6">
        <v>16228076</v>
      </c>
      <c r="L47" s="63"/>
      <c r="M47" s="66">
        <v>0</v>
      </c>
      <c r="N47" s="63"/>
      <c r="O47" s="67"/>
      <c r="P47" s="65">
        <v>16228076</v>
      </c>
    </row>
    <row r="48" spans="1:17" x14ac:dyDescent="0.25">
      <c r="A48" s="7">
        <v>363</v>
      </c>
      <c r="B48" s="8">
        <v>13</v>
      </c>
      <c r="C48" s="9" t="s">
        <v>87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6">
        <v>35801300</v>
      </c>
      <c r="L48" s="63"/>
      <c r="M48" s="66">
        <v>35801299.979999997</v>
      </c>
      <c r="N48" s="63">
        <v>0.02</v>
      </c>
      <c r="O48" s="67"/>
      <c r="P48" s="65">
        <v>0</v>
      </c>
    </row>
    <row r="49" spans="1:16" x14ac:dyDescent="0.25">
      <c r="A49" s="7">
        <v>366</v>
      </c>
      <c r="B49" s="8">
        <v>14</v>
      </c>
      <c r="C49" s="9" t="s">
        <v>124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6">
        <v>51370686</v>
      </c>
      <c r="L49" s="63"/>
      <c r="M49" s="66">
        <v>51370685.340000004</v>
      </c>
      <c r="N49" s="63">
        <v>0.66</v>
      </c>
      <c r="O49" s="67"/>
      <c r="P49" s="65">
        <v>0</v>
      </c>
    </row>
    <row r="50" spans="1:16" x14ac:dyDescent="0.25">
      <c r="A50" s="7">
        <v>370</v>
      </c>
      <c r="B50" s="8">
        <v>13</v>
      </c>
      <c r="C50" s="9" t="s">
        <v>81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6">
        <v>7567182</v>
      </c>
      <c r="L50" s="63"/>
      <c r="M50" s="66">
        <v>7567182</v>
      </c>
      <c r="N50" s="63"/>
      <c r="O50" s="67"/>
      <c r="P50" s="65">
        <v>0</v>
      </c>
    </row>
    <row r="51" spans="1:16" x14ac:dyDescent="0.25">
      <c r="A51" s="7">
        <v>371</v>
      </c>
      <c r="B51" s="8">
        <v>13</v>
      </c>
      <c r="C51" s="9" t="s">
        <v>82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6">
        <v>65294</v>
      </c>
      <c r="L51" s="63"/>
      <c r="M51" s="66">
        <v>65294</v>
      </c>
      <c r="N51" s="63"/>
      <c r="O51" s="67"/>
      <c r="P51" s="65">
        <v>0</v>
      </c>
    </row>
    <row r="52" spans="1:16" x14ac:dyDescent="0.25">
      <c r="A52" s="7">
        <v>372</v>
      </c>
      <c r="B52" s="8">
        <v>13</v>
      </c>
      <c r="C52" s="10" t="s">
        <v>114</v>
      </c>
      <c r="D52" s="63">
        <v>11226.63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6">
        <v>91500</v>
      </c>
      <c r="L52" s="63"/>
      <c r="M52" s="66">
        <v>91500</v>
      </c>
      <c r="N52" s="63"/>
      <c r="O52" s="67"/>
      <c r="P52" s="65">
        <v>11226.630000000005</v>
      </c>
    </row>
    <row r="53" spans="1:16" x14ac:dyDescent="0.25">
      <c r="A53" s="7">
        <v>374</v>
      </c>
      <c r="B53" s="8">
        <v>13</v>
      </c>
      <c r="C53" s="10" t="s">
        <v>100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6">
        <v>51138208</v>
      </c>
      <c r="L53" s="63"/>
      <c r="M53" s="66">
        <v>51138208</v>
      </c>
      <c r="N53" s="63"/>
      <c r="O53" s="67"/>
      <c r="P53" s="65">
        <v>0</v>
      </c>
    </row>
    <row r="54" spans="1:16" x14ac:dyDescent="0.25">
      <c r="A54" s="7">
        <v>375</v>
      </c>
      <c r="B54" s="8">
        <v>13</v>
      </c>
      <c r="C54" s="10" t="s">
        <v>99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6">
        <v>0</v>
      </c>
      <c r="L54" s="63"/>
      <c r="M54" s="66">
        <v>0</v>
      </c>
      <c r="N54" s="63"/>
      <c r="O54" s="67"/>
      <c r="P54" s="65">
        <v>0</v>
      </c>
    </row>
    <row r="55" spans="1:16" x14ac:dyDescent="0.25">
      <c r="A55" s="7">
        <v>380</v>
      </c>
      <c r="B55" s="8">
        <v>13</v>
      </c>
      <c r="C55" s="10" t="s">
        <v>75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6">
        <v>66873851</v>
      </c>
      <c r="L55" s="63"/>
      <c r="M55" s="66">
        <v>66873851</v>
      </c>
      <c r="N55" s="63"/>
      <c r="O55" s="67"/>
      <c r="P55" s="65">
        <v>0</v>
      </c>
    </row>
    <row r="56" spans="1:16" x14ac:dyDescent="0.25">
      <c r="A56" s="7">
        <v>381</v>
      </c>
      <c r="B56" s="8">
        <v>13</v>
      </c>
      <c r="C56" s="10" t="s">
        <v>125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6">
        <v>24868711</v>
      </c>
      <c r="L56" s="63"/>
      <c r="M56" s="66">
        <v>24868711</v>
      </c>
      <c r="N56" s="63"/>
      <c r="O56" s="67"/>
      <c r="P56" s="65">
        <v>0</v>
      </c>
    </row>
    <row r="57" spans="1:16" x14ac:dyDescent="0.25">
      <c r="A57" s="7">
        <v>382</v>
      </c>
      <c r="B57" s="8">
        <v>13</v>
      </c>
      <c r="C57" s="10" t="s">
        <v>66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6">
        <v>2068291</v>
      </c>
      <c r="L57" s="63"/>
      <c r="M57" s="66">
        <v>2068290.92</v>
      </c>
      <c r="N57" s="63">
        <v>0.08</v>
      </c>
      <c r="O57" s="67"/>
      <c r="P57" s="65">
        <v>0</v>
      </c>
    </row>
    <row r="58" spans="1:16" x14ac:dyDescent="0.25">
      <c r="A58" s="2"/>
      <c r="B58" s="3"/>
      <c r="C58" s="4"/>
      <c r="D58" s="68"/>
      <c r="E58" s="68"/>
      <c r="F58" s="68"/>
      <c r="G58" s="68"/>
      <c r="H58" s="68"/>
      <c r="I58" s="68"/>
      <c r="J58" s="63"/>
      <c r="K58" s="68"/>
      <c r="L58" s="68"/>
      <c r="M58" s="27"/>
      <c r="N58" s="68"/>
      <c r="O58" s="69"/>
      <c r="P58" s="70"/>
    </row>
    <row r="59" spans="1:16" ht="15" x14ac:dyDescent="0.3">
      <c r="A59" s="2"/>
      <c r="B59" s="3"/>
      <c r="C59" s="5" t="s">
        <v>24</v>
      </c>
      <c r="D59" s="71">
        <v>16720283.820000004</v>
      </c>
      <c r="E59" s="71">
        <v>0</v>
      </c>
      <c r="F59" s="71">
        <v>0</v>
      </c>
      <c r="G59" s="71">
        <v>0</v>
      </c>
      <c r="H59" s="71">
        <v>16915218.140000001</v>
      </c>
      <c r="I59" s="71">
        <v>0</v>
      </c>
      <c r="J59" s="71">
        <v>0</v>
      </c>
      <c r="K59" s="71">
        <v>4155302506</v>
      </c>
      <c r="L59" s="71">
        <v>0</v>
      </c>
      <c r="M59" s="71">
        <v>4148366748.77</v>
      </c>
      <c r="N59" s="71">
        <v>6926523.2300000004</v>
      </c>
      <c r="O59" s="72"/>
      <c r="P59" s="123">
        <v>33644735.960000008</v>
      </c>
    </row>
    <row r="60" spans="1:16" x14ac:dyDescent="0.25">
      <c r="A60" s="2"/>
      <c r="B60" s="3"/>
      <c r="C60" s="4"/>
      <c r="D60" s="68"/>
      <c r="E60" s="68"/>
      <c r="F60" s="68"/>
      <c r="G60" s="68"/>
      <c r="H60" s="68"/>
      <c r="I60" s="68"/>
      <c r="J60" s="63"/>
      <c r="K60" s="68"/>
      <c r="L60" s="68"/>
      <c r="M60" s="68"/>
      <c r="N60" s="68"/>
      <c r="O60" s="69"/>
      <c r="P60" s="70"/>
    </row>
    <row r="61" spans="1:16" x14ac:dyDescent="0.25">
      <c r="A61" s="7">
        <v>101</v>
      </c>
      <c r="B61" s="8">
        <v>11</v>
      </c>
      <c r="C61" s="9" t="s">
        <v>32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6">
        <v>3451513</v>
      </c>
      <c r="L61" s="63">
        <v>0</v>
      </c>
      <c r="M61" s="66">
        <v>3451513</v>
      </c>
      <c r="N61" s="63"/>
      <c r="O61" s="67"/>
      <c r="P61" s="65">
        <v>0</v>
      </c>
    </row>
    <row r="62" spans="1:16" x14ac:dyDescent="0.25">
      <c r="A62" s="7">
        <v>101</v>
      </c>
      <c r="B62" s="8">
        <v>12</v>
      </c>
      <c r="C62" s="9" t="s">
        <v>32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6">
        <v>460005</v>
      </c>
      <c r="L62" s="63">
        <v>0</v>
      </c>
      <c r="M62" s="66">
        <v>460005</v>
      </c>
      <c r="N62" s="63"/>
      <c r="O62" s="67"/>
      <c r="P62" s="65">
        <v>0</v>
      </c>
    </row>
    <row r="63" spans="1:16" x14ac:dyDescent="0.25">
      <c r="A63" s="7">
        <v>103</v>
      </c>
      <c r="B63" s="8">
        <v>11</v>
      </c>
      <c r="C63" s="9" t="s">
        <v>83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6">
        <v>16373475</v>
      </c>
      <c r="L63" s="63"/>
      <c r="M63" s="66">
        <v>16373475</v>
      </c>
      <c r="N63" s="63"/>
      <c r="O63" s="67"/>
      <c r="P63" s="65">
        <v>0</v>
      </c>
    </row>
    <row r="64" spans="1:16" x14ac:dyDescent="0.25">
      <c r="A64" s="7">
        <v>103</v>
      </c>
      <c r="B64" s="8">
        <v>12</v>
      </c>
      <c r="C64" s="9" t="s">
        <v>83</v>
      </c>
      <c r="D64" s="63">
        <v>14265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6">
        <v>15198</v>
      </c>
      <c r="L64" s="63">
        <v>0</v>
      </c>
      <c r="M64" s="66">
        <v>15198</v>
      </c>
      <c r="N64" s="63"/>
      <c r="O64" s="67"/>
      <c r="P64" s="65">
        <v>14265</v>
      </c>
    </row>
    <row r="65" spans="1:16" x14ac:dyDescent="0.25">
      <c r="A65" s="7">
        <v>103</v>
      </c>
      <c r="B65" s="8">
        <v>15</v>
      </c>
      <c r="C65" s="9" t="s">
        <v>83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6"/>
      <c r="L65" s="63">
        <v>0</v>
      </c>
      <c r="M65" s="66"/>
      <c r="N65" s="63"/>
      <c r="O65" s="67"/>
      <c r="P65" s="65">
        <v>0</v>
      </c>
    </row>
    <row r="66" spans="1:16" x14ac:dyDescent="0.25">
      <c r="A66" s="7">
        <v>105</v>
      </c>
      <c r="B66" s="8">
        <v>11</v>
      </c>
      <c r="C66" s="9" t="s">
        <v>91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6">
        <v>41917367</v>
      </c>
      <c r="L66" s="63">
        <v>0</v>
      </c>
      <c r="M66" s="66">
        <v>41917366.469999999</v>
      </c>
      <c r="N66" s="63">
        <v>0.53</v>
      </c>
      <c r="O66" s="67"/>
      <c r="P66" s="65">
        <v>0</v>
      </c>
    </row>
    <row r="67" spans="1:16" ht="13.9" customHeight="1" x14ac:dyDescent="0.25">
      <c r="A67" s="7">
        <v>105</v>
      </c>
      <c r="B67" s="8">
        <v>14</v>
      </c>
      <c r="C67" s="9" t="s">
        <v>33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6"/>
      <c r="L67" s="63">
        <v>0</v>
      </c>
      <c r="M67" s="66"/>
      <c r="N67" s="63"/>
      <c r="O67" s="67"/>
      <c r="P67" s="65">
        <v>0</v>
      </c>
    </row>
    <row r="68" spans="1:16" ht="13.9" customHeight="1" x14ac:dyDescent="0.25">
      <c r="A68" s="7">
        <v>105</v>
      </c>
      <c r="B68" s="8">
        <v>15</v>
      </c>
      <c r="C68" s="9" t="s">
        <v>33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6"/>
      <c r="L68" s="63">
        <v>0</v>
      </c>
      <c r="M68" s="66"/>
      <c r="N68" s="63"/>
      <c r="O68" s="67"/>
      <c r="P68" s="65">
        <v>0</v>
      </c>
    </row>
    <row r="69" spans="1:16" ht="13.9" customHeight="1" x14ac:dyDescent="0.25">
      <c r="A69" s="7">
        <v>106</v>
      </c>
      <c r="B69" s="8">
        <v>11</v>
      </c>
      <c r="C69" s="9" t="s">
        <v>109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6">
        <v>4455134</v>
      </c>
      <c r="L69" s="63">
        <v>0</v>
      </c>
      <c r="M69" s="66">
        <v>4455133.16</v>
      </c>
      <c r="N69" s="63">
        <v>0.84</v>
      </c>
      <c r="O69" s="67"/>
      <c r="P69" s="65">
        <v>0</v>
      </c>
    </row>
    <row r="70" spans="1:16" ht="13.9" customHeight="1" x14ac:dyDescent="0.25">
      <c r="A70" s="7">
        <v>106</v>
      </c>
      <c r="B70" s="8">
        <v>12</v>
      </c>
      <c r="C70" s="9" t="s">
        <v>109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6">
        <v>3000</v>
      </c>
      <c r="L70" s="63"/>
      <c r="M70" s="66">
        <v>3000</v>
      </c>
      <c r="N70" s="63"/>
      <c r="O70" s="67"/>
      <c r="P70" s="65">
        <v>0</v>
      </c>
    </row>
    <row r="71" spans="1:16" ht="13.9" customHeight="1" x14ac:dyDescent="0.25">
      <c r="A71" s="7">
        <v>107</v>
      </c>
      <c r="B71" s="8">
        <v>11</v>
      </c>
      <c r="C71" s="9" t="s">
        <v>34</v>
      </c>
      <c r="D71" s="63">
        <v>104336.15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6">
        <v>8003889</v>
      </c>
      <c r="L71" s="63">
        <v>0</v>
      </c>
      <c r="M71" s="66">
        <v>8003889</v>
      </c>
      <c r="N71" s="63"/>
      <c r="O71" s="67"/>
      <c r="P71" s="65">
        <v>104336.15000000037</v>
      </c>
    </row>
    <row r="72" spans="1:16" ht="13.9" customHeight="1" x14ac:dyDescent="0.25">
      <c r="A72" s="7">
        <v>107</v>
      </c>
      <c r="B72" s="8">
        <v>13</v>
      </c>
      <c r="C72" s="9" t="s">
        <v>34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6">
        <v>0</v>
      </c>
      <c r="L72" s="63">
        <v>0</v>
      </c>
      <c r="M72" s="66">
        <v>0</v>
      </c>
      <c r="N72" s="63"/>
      <c r="O72" s="67"/>
      <c r="P72" s="65">
        <v>0</v>
      </c>
    </row>
    <row r="73" spans="1:16" ht="13.9" customHeight="1" x14ac:dyDescent="0.25">
      <c r="A73" s="7">
        <v>107</v>
      </c>
      <c r="B73" s="8">
        <v>15</v>
      </c>
      <c r="C73" s="9" t="s">
        <v>34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6">
        <v>0</v>
      </c>
      <c r="L73" s="63">
        <v>0</v>
      </c>
      <c r="M73" s="66">
        <v>0</v>
      </c>
      <c r="N73" s="63"/>
      <c r="O73" s="67"/>
      <c r="P73" s="65">
        <v>0</v>
      </c>
    </row>
    <row r="74" spans="1:16" ht="13.9" customHeight="1" x14ac:dyDescent="0.25">
      <c r="A74" s="7">
        <v>108</v>
      </c>
      <c r="B74" s="8">
        <v>11</v>
      </c>
      <c r="C74" s="9" t="s">
        <v>92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6">
        <v>0</v>
      </c>
      <c r="L74" s="63">
        <v>0</v>
      </c>
      <c r="M74" s="66">
        <v>0</v>
      </c>
      <c r="N74" s="63"/>
      <c r="O74" s="67"/>
      <c r="P74" s="65">
        <v>0</v>
      </c>
    </row>
    <row r="75" spans="1:16" ht="13.9" customHeight="1" x14ac:dyDescent="0.25">
      <c r="A75" s="7">
        <v>109</v>
      </c>
      <c r="B75" s="8">
        <v>11</v>
      </c>
      <c r="C75" s="9" t="s">
        <v>16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6">
        <v>3642640</v>
      </c>
      <c r="L75" s="63">
        <v>0</v>
      </c>
      <c r="M75" s="66">
        <v>3105935.02</v>
      </c>
      <c r="N75" s="63">
        <v>536704.98</v>
      </c>
      <c r="O75" s="67" t="s">
        <v>126</v>
      </c>
      <c r="P75" s="65">
        <v>0</v>
      </c>
    </row>
    <row r="76" spans="1:16" ht="14.25" thickBot="1" x14ac:dyDescent="0.3">
      <c r="A76" s="13">
        <v>109</v>
      </c>
      <c r="B76" s="14">
        <v>12</v>
      </c>
      <c r="C76" s="15" t="s">
        <v>16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4">
        <v>73810924</v>
      </c>
      <c r="L76" s="73">
        <v>0</v>
      </c>
      <c r="M76" s="74">
        <v>73810923.109999999</v>
      </c>
      <c r="N76" s="73">
        <v>0.89</v>
      </c>
      <c r="O76" s="75"/>
      <c r="P76" s="76">
        <v>0</v>
      </c>
    </row>
    <row r="77" spans="1:16" ht="15.75" thickTop="1" x14ac:dyDescent="0.3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4"/>
      <c r="L77" s="25"/>
      <c r="M77" s="25"/>
      <c r="N77" s="23"/>
      <c r="O77" s="26"/>
      <c r="P77" s="1" t="s">
        <v>13</v>
      </c>
    </row>
    <row r="78" spans="1:16" ht="15" x14ac:dyDescent="0.3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4"/>
      <c r="L78" s="25"/>
      <c r="M78" s="23"/>
      <c r="N78" s="23"/>
      <c r="O78" s="26"/>
      <c r="P78" s="28" t="s">
        <v>138</v>
      </c>
    </row>
    <row r="79" spans="1:16" ht="15" x14ac:dyDescent="0.3">
      <c r="A79" s="127" t="s">
        <v>0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</row>
    <row r="80" spans="1:16" ht="15" x14ac:dyDescent="0.3">
      <c r="A80" s="127" t="s">
        <v>119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</row>
    <row r="81" spans="1:16" ht="15" x14ac:dyDescent="0.3">
      <c r="A81" s="127" t="s">
        <v>120</v>
      </c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</row>
    <row r="82" spans="1:16" ht="15.75" thickBot="1" x14ac:dyDescent="0.35">
      <c r="A82" s="29"/>
      <c r="B82" s="29"/>
      <c r="C82" s="30"/>
      <c r="D82" s="29"/>
      <c r="E82" s="29"/>
      <c r="F82" s="31"/>
      <c r="G82" s="31"/>
      <c r="H82" s="31"/>
      <c r="I82" s="31"/>
      <c r="J82" s="31"/>
      <c r="K82" s="29"/>
      <c r="L82" s="29"/>
      <c r="M82" s="29"/>
      <c r="N82" s="29"/>
      <c r="O82" s="32"/>
      <c r="P82" s="33" t="s">
        <v>9</v>
      </c>
    </row>
    <row r="83" spans="1:16" ht="27" customHeight="1" thickTop="1" x14ac:dyDescent="0.3">
      <c r="A83" s="34" t="s">
        <v>20</v>
      </c>
      <c r="B83" s="35"/>
      <c r="C83" s="35"/>
      <c r="D83" s="36"/>
      <c r="E83" s="36"/>
      <c r="F83" s="36"/>
      <c r="G83" s="36"/>
      <c r="H83" s="36"/>
      <c r="I83" s="36"/>
      <c r="J83" s="36"/>
      <c r="K83" s="35"/>
      <c r="L83" s="37"/>
      <c r="M83" s="38"/>
      <c r="N83" s="143" t="s">
        <v>77</v>
      </c>
      <c r="O83" s="16"/>
      <c r="P83" s="119"/>
    </row>
    <row r="84" spans="1:16" s="45" customFormat="1" ht="18" customHeight="1" x14ac:dyDescent="0.3">
      <c r="A84" s="39" t="s">
        <v>21</v>
      </c>
      <c r="B84" s="21" t="s">
        <v>1</v>
      </c>
      <c r="C84" s="40" t="s">
        <v>2</v>
      </c>
      <c r="D84" s="41"/>
      <c r="E84" s="131"/>
      <c r="F84" s="131"/>
      <c r="G84" s="131"/>
      <c r="H84" s="131"/>
      <c r="I84" s="131"/>
      <c r="J84" s="42"/>
      <c r="K84" s="3"/>
      <c r="L84" s="132" t="s">
        <v>122</v>
      </c>
      <c r="M84" s="133"/>
      <c r="N84" s="144"/>
      <c r="O84" s="17"/>
      <c r="P84" s="120" t="s">
        <v>3</v>
      </c>
    </row>
    <row r="85" spans="1:16" s="49" customFormat="1" ht="15" customHeight="1" x14ac:dyDescent="0.3">
      <c r="A85" s="46" t="s">
        <v>22</v>
      </c>
      <c r="B85" s="3"/>
      <c r="C85" s="43"/>
      <c r="D85" s="47"/>
      <c r="E85" s="47"/>
      <c r="F85" s="47"/>
      <c r="G85" s="47"/>
      <c r="H85" s="47"/>
      <c r="I85" s="47"/>
      <c r="J85" s="47"/>
      <c r="K85" s="48" t="s">
        <v>4</v>
      </c>
      <c r="L85" s="47"/>
      <c r="M85" s="47"/>
      <c r="N85" s="124" t="s">
        <v>110</v>
      </c>
      <c r="O85" s="18"/>
      <c r="P85" s="120" t="s">
        <v>94</v>
      </c>
    </row>
    <row r="86" spans="1:16" s="49" customFormat="1" ht="15" customHeight="1" x14ac:dyDescent="0.3">
      <c r="A86" s="2"/>
      <c r="B86" s="3"/>
      <c r="C86" s="48"/>
      <c r="D86" s="5" t="s">
        <v>111</v>
      </c>
      <c r="E86" s="48" t="s">
        <v>31</v>
      </c>
      <c r="F86" s="48" t="s">
        <v>42</v>
      </c>
      <c r="G86" s="48" t="s">
        <v>50</v>
      </c>
      <c r="H86" s="48" t="s">
        <v>57</v>
      </c>
      <c r="I86" s="48" t="s">
        <v>58</v>
      </c>
      <c r="J86" s="48" t="s">
        <v>72</v>
      </c>
      <c r="K86" s="50" t="s">
        <v>121</v>
      </c>
      <c r="L86" s="136" t="s">
        <v>90</v>
      </c>
      <c r="M86" s="136" t="s">
        <v>118</v>
      </c>
      <c r="N86" s="125"/>
      <c r="O86" s="19"/>
      <c r="P86" s="121"/>
    </row>
    <row r="87" spans="1:16" s="49" customFormat="1" ht="15" x14ac:dyDescent="0.3">
      <c r="A87" s="2"/>
      <c r="B87" s="3"/>
      <c r="C87" s="48"/>
      <c r="D87" s="48" t="s">
        <v>106</v>
      </c>
      <c r="E87" s="48"/>
      <c r="F87" s="48"/>
      <c r="G87" s="48"/>
      <c r="H87" s="48"/>
      <c r="I87" s="48"/>
      <c r="J87" s="48"/>
      <c r="K87" s="50"/>
      <c r="L87" s="136"/>
      <c r="M87" s="129"/>
      <c r="N87" s="125"/>
      <c r="O87" s="19"/>
      <c r="P87" s="121"/>
    </row>
    <row r="88" spans="1:16" s="49" customFormat="1" ht="15" x14ac:dyDescent="0.3">
      <c r="A88" s="51"/>
      <c r="B88" s="52"/>
      <c r="C88" s="53"/>
      <c r="D88" s="53"/>
      <c r="E88" s="53"/>
      <c r="F88" s="53"/>
      <c r="G88" s="53"/>
      <c r="H88" s="53"/>
      <c r="I88" s="53"/>
      <c r="J88" s="53"/>
      <c r="K88" s="52"/>
      <c r="L88" s="53"/>
      <c r="M88" s="44"/>
      <c r="N88" s="126"/>
      <c r="O88" s="20"/>
      <c r="P88" s="122"/>
    </row>
    <row r="89" spans="1:16" x14ac:dyDescent="0.25">
      <c r="A89" s="6"/>
      <c r="B89" s="3"/>
      <c r="C89" s="54"/>
      <c r="D89" s="54"/>
      <c r="E89" s="54"/>
      <c r="F89" s="54"/>
      <c r="G89" s="54"/>
      <c r="H89" s="54"/>
      <c r="I89" s="54"/>
      <c r="J89" s="54"/>
      <c r="K89" s="55"/>
      <c r="L89" s="56"/>
      <c r="M89" s="54"/>
      <c r="N89" s="3"/>
      <c r="O89" s="57"/>
      <c r="P89" s="58"/>
    </row>
    <row r="90" spans="1:16" x14ac:dyDescent="0.25">
      <c r="A90" s="7">
        <v>112</v>
      </c>
      <c r="B90" s="8">
        <v>11</v>
      </c>
      <c r="C90" s="9" t="s">
        <v>14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6">
        <v>5126055</v>
      </c>
      <c r="L90" s="63"/>
      <c r="M90" s="66">
        <v>5126054.67</v>
      </c>
      <c r="N90" s="63">
        <v>0.33</v>
      </c>
      <c r="O90" s="67"/>
      <c r="P90" s="65">
        <v>0</v>
      </c>
    </row>
    <row r="91" spans="1:16" x14ac:dyDescent="0.25">
      <c r="A91" s="7">
        <v>112</v>
      </c>
      <c r="B91" s="8">
        <v>12</v>
      </c>
      <c r="C91" s="9" t="s">
        <v>14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6">
        <v>56464439</v>
      </c>
      <c r="L91" s="63"/>
      <c r="M91" s="66">
        <v>56464438.880000003</v>
      </c>
      <c r="N91" s="63">
        <v>0.12</v>
      </c>
      <c r="O91" s="67"/>
      <c r="P91" s="65">
        <v>0</v>
      </c>
    </row>
    <row r="92" spans="1:16" x14ac:dyDescent="0.25">
      <c r="A92" s="7">
        <v>113</v>
      </c>
      <c r="B92" s="8">
        <v>11</v>
      </c>
      <c r="C92" s="9" t="s">
        <v>5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6">
        <v>7571152</v>
      </c>
      <c r="L92" s="63"/>
      <c r="M92" s="66">
        <v>7571152</v>
      </c>
      <c r="N92" s="63">
        <v>0</v>
      </c>
      <c r="O92" s="67"/>
      <c r="P92" s="65">
        <v>0</v>
      </c>
    </row>
    <row r="93" spans="1:16" x14ac:dyDescent="0.25">
      <c r="A93" s="7">
        <v>113</v>
      </c>
      <c r="B93" s="8">
        <v>12</v>
      </c>
      <c r="C93" s="9" t="s">
        <v>5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6">
        <v>516038</v>
      </c>
      <c r="L93" s="63"/>
      <c r="M93" s="66">
        <v>516038</v>
      </c>
      <c r="N93" s="63">
        <v>0</v>
      </c>
      <c r="O93" s="67"/>
      <c r="P93" s="65">
        <v>0</v>
      </c>
    </row>
    <row r="94" spans="1:16" x14ac:dyDescent="0.25">
      <c r="A94" s="7">
        <v>114</v>
      </c>
      <c r="B94" s="8">
        <v>11</v>
      </c>
      <c r="C94" s="9" t="s">
        <v>84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6">
        <v>0</v>
      </c>
      <c r="L94" s="66"/>
      <c r="M94" s="66">
        <v>0</v>
      </c>
      <c r="N94" s="63">
        <v>0</v>
      </c>
      <c r="O94" s="67"/>
      <c r="P94" s="65">
        <v>0</v>
      </c>
    </row>
    <row r="95" spans="1:16" x14ac:dyDescent="0.25">
      <c r="A95" s="7">
        <v>115</v>
      </c>
      <c r="B95" s="8">
        <v>12</v>
      </c>
      <c r="C95" s="9" t="s">
        <v>108</v>
      </c>
      <c r="D95" s="63">
        <v>2012591.62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6">
        <v>0</v>
      </c>
      <c r="L95" s="63"/>
      <c r="M95" s="66">
        <v>0</v>
      </c>
      <c r="N95" s="63">
        <v>0</v>
      </c>
      <c r="O95" s="67"/>
      <c r="P95" s="65">
        <v>2012591.62</v>
      </c>
    </row>
    <row r="96" spans="1:16" x14ac:dyDescent="0.25">
      <c r="A96" s="7">
        <v>116</v>
      </c>
      <c r="B96" s="8">
        <v>11</v>
      </c>
      <c r="C96" s="9" t="s">
        <v>6</v>
      </c>
      <c r="D96" s="63">
        <v>1944493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6">
        <v>0</v>
      </c>
      <c r="L96" s="63"/>
      <c r="M96" s="66">
        <v>0</v>
      </c>
      <c r="N96" s="63">
        <v>0</v>
      </c>
      <c r="O96" s="67"/>
      <c r="P96" s="65">
        <v>1944493</v>
      </c>
    </row>
    <row r="97" spans="1:16" x14ac:dyDescent="0.25">
      <c r="A97" s="7">
        <v>116</v>
      </c>
      <c r="B97" s="8">
        <v>12</v>
      </c>
      <c r="C97" s="9" t="s">
        <v>6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77">
        <v>151134</v>
      </c>
      <c r="L97" s="63"/>
      <c r="M97" s="77">
        <v>151134</v>
      </c>
      <c r="N97" s="63">
        <v>0</v>
      </c>
      <c r="O97" s="67"/>
      <c r="P97" s="65">
        <v>0</v>
      </c>
    </row>
    <row r="98" spans="1:16" x14ac:dyDescent="0.25">
      <c r="A98" s="7">
        <v>116</v>
      </c>
      <c r="B98" s="8">
        <v>13</v>
      </c>
      <c r="C98" s="9" t="s">
        <v>6</v>
      </c>
      <c r="D98" s="63">
        <v>276709.98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77"/>
      <c r="L98" s="63"/>
      <c r="M98" s="77"/>
      <c r="N98" s="63">
        <v>0</v>
      </c>
      <c r="O98" s="67"/>
      <c r="P98" s="65">
        <v>276709.98</v>
      </c>
    </row>
    <row r="99" spans="1:16" x14ac:dyDescent="0.25">
      <c r="A99" s="7">
        <v>116</v>
      </c>
      <c r="B99" s="8">
        <v>15</v>
      </c>
      <c r="C99" s="9" t="s">
        <v>6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6"/>
      <c r="L99" s="63"/>
      <c r="M99" s="66"/>
      <c r="N99" s="63">
        <v>0</v>
      </c>
      <c r="O99" s="67"/>
      <c r="P99" s="65">
        <v>0</v>
      </c>
    </row>
    <row r="100" spans="1:16" x14ac:dyDescent="0.25">
      <c r="A100" s="7">
        <v>117</v>
      </c>
      <c r="B100" s="8">
        <v>12</v>
      </c>
      <c r="C100" s="9" t="s">
        <v>26</v>
      </c>
      <c r="D100" s="63">
        <v>1022485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6">
        <v>6214428</v>
      </c>
      <c r="L100" s="63"/>
      <c r="M100" s="66">
        <v>6214428</v>
      </c>
      <c r="N100" s="63">
        <v>0</v>
      </c>
      <c r="O100" s="67"/>
      <c r="P100" s="65">
        <v>1022485</v>
      </c>
    </row>
    <row r="101" spans="1:16" x14ac:dyDescent="0.25">
      <c r="A101" s="7">
        <v>118</v>
      </c>
      <c r="B101" s="8">
        <v>11</v>
      </c>
      <c r="C101" s="9" t="s">
        <v>93</v>
      </c>
      <c r="D101" s="63">
        <v>0</v>
      </c>
      <c r="E101" s="63">
        <v>0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6">
        <v>7776412</v>
      </c>
      <c r="L101" s="63"/>
      <c r="M101" s="66">
        <v>7776412</v>
      </c>
      <c r="N101" s="63">
        <v>0</v>
      </c>
      <c r="O101" s="67"/>
      <c r="P101" s="65">
        <v>0</v>
      </c>
    </row>
    <row r="102" spans="1:16" x14ac:dyDescent="0.25">
      <c r="A102" s="7">
        <v>118</v>
      </c>
      <c r="B102" s="8">
        <v>13</v>
      </c>
      <c r="C102" s="9" t="s">
        <v>93</v>
      </c>
      <c r="D102" s="63">
        <v>5593.83</v>
      </c>
      <c r="E102" s="63">
        <v>0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6">
        <v>5424531</v>
      </c>
      <c r="L102" s="63"/>
      <c r="M102" s="66">
        <v>5424531</v>
      </c>
      <c r="N102" s="63">
        <v>0</v>
      </c>
      <c r="O102" s="67"/>
      <c r="P102" s="65">
        <v>5593.8300000000745</v>
      </c>
    </row>
    <row r="103" spans="1:16" x14ac:dyDescent="0.25">
      <c r="A103" s="7">
        <v>118</v>
      </c>
      <c r="B103" s="8">
        <v>15</v>
      </c>
      <c r="C103" s="9" t="s">
        <v>93</v>
      </c>
      <c r="D103" s="63">
        <v>0</v>
      </c>
      <c r="E103" s="63">
        <v>0</v>
      </c>
      <c r="F103" s="63">
        <v>0</v>
      </c>
      <c r="G103" s="63">
        <v>0</v>
      </c>
      <c r="H103" s="63">
        <v>0</v>
      </c>
      <c r="I103" s="63">
        <v>0</v>
      </c>
      <c r="J103" s="63">
        <v>0</v>
      </c>
      <c r="K103" s="66">
        <v>0</v>
      </c>
      <c r="L103" s="63"/>
      <c r="M103" s="66">
        <v>0</v>
      </c>
      <c r="N103" s="63">
        <f>+K103-M103</f>
        <v>0</v>
      </c>
      <c r="O103" s="67"/>
      <c r="P103" s="65">
        <v>0</v>
      </c>
    </row>
    <row r="104" spans="1:16" x14ac:dyDescent="0.25">
      <c r="A104" s="7">
        <v>119</v>
      </c>
      <c r="B104" s="8">
        <v>11</v>
      </c>
      <c r="C104" s="9" t="s">
        <v>127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6">
        <v>1016</v>
      </c>
      <c r="L104" s="63"/>
      <c r="M104" s="66">
        <v>1016</v>
      </c>
      <c r="N104" s="63">
        <v>0</v>
      </c>
      <c r="O104" s="67"/>
      <c r="P104" s="65">
        <v>0</v>
      </c>
    </row>
    <row r="105" spans="1:16" x14ac:dyDescent="0.25">
      <c r="A105" s="7">
        <v>119</v>
      </c>
      <c r="B105" s="8">
        <v>13</v>
      </c>
      <c r="C105" s="9" t="s">
        <v>127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6">
        <v>89871</v>
      </c>
      <c r="L105" s="63"/>
      <c r="M105" s="66">
        <v>89871</v>
      </c>
      <c r="N105" s="63">
        <v>0</v>
      </c>
      <c r="O105" s="67"/>
      <c r="P105" s="65">
        <v>0</v>
      </c>
    </row>
    <row r="106" spans="1:16" x14ac:dyDescent="0.25">
      <c r="A106" s="7">
        <v>200</v>
      </c>
      <c r="B106" s="8">
        <v>11</v>
      </c>
      <c r="C106" s="9" t="s">
        <v>7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6">
        <v>4349246</v>
      </c>
      <c r="L106" s="63"/>
      <c r="M106" s="66">
        <v>4349246</v>
      </c>
      <c r="N106" s="63">
        <v>0</v>
      </c>
      <c r="O106" s="67"/>
      <c r="P106" s="65">
        <v>0</v>
      </c>
    </row>
    <row r="107" spans="1:16" x14ac:dyDescent="0.25">
      <c r="A107" s="7">
        <v>200</v>
      </c>
      <c r="B107" s="8">
        <v>12</v>
      </c>
      <c r="C107" s="9" t="s">
        <v>7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6">
        <v>37223016</v>
      </c>
      <c r="L107" s="63"/>
      <c r="M107" s="66">
        <v>37223016</v>
      </c>
      <c r="N107" s="63">
        <v>0</v>
      </c>
      <c r="O107" s="67"/>
      <c r="P107" s="65">
        <v>0</v>
      </c>
    </row>
    <row r="108" spans="1:16" x14ac:dyDescent="0.25">
      <c r="A108" s="7">
        <v>200</v>
      </c>
      <c r="B108" s="8">
        <v>14</v>
      </c>
      <c r="C108" s="9" t="s">
        <v>7</v>
      </c>
      <c r="D108" s="63">
        <v>1444617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6">
        <v>0</v>
      </c>
      <c r="L108" s="63"/>
      <c r="M108" s="66">
        <v>0</v>
      </c>
      <c r="N108" s="63">
        <v>0</v>
      </c>
      <c r="O108" s="67"/>
      <c r="P108" s="65">
        <v>1444617</v>
      </c>
    </row>
    <row r="109" spans="1:16" x14ac:dyDescent="0.25">
      <c r="A109" s="7">
        <v>200</v>
      </c>
      <c r="B109" s="8">
        <v>15</v>
      </c>
      <c r="C109" s="9" t="s">
        <v>7</v>
      </c>
      <c r="D109" s="63">
        <v>0</v>
      </c>
      <c r="E109" s="63">
        <v>0</v>
      </c>
      <c r="F109" s="63">
        <v>0</v>
      </c>
      <c r="G109" s="63">
        <v>0</v>
      </c>
      <c r="H109" s="63">
        <v>0</v>
      </c>
      <c r="I109" s="63">
        <v>0</v>
      </c>
      <c r="J109" s="63">
        <v>0</v>
      </c>
      <c r="K109" s="66">
        <v>0</v>
      </c>
      <c r="L109" s="63"/>
      <c r="M109" s="66">
        <v>0</v>
      </c>
      <c r="N109" s="63">
        <v>0</v>
      </c>
      <c r="O109" s="67"/>
      <c r="P109" s="65">
        <v>0</v>
      </c>
    </row>
    <row r="110" spans="1:16" x14ac:dyDescent="0.25">
      <c r="A110" s="7">
        <v>201</v>
      </c>
      <c r="B110" s="8">
        <v>11</v>
      </c>
      <c r="C110" s="9" t="s">
        <v>10</v>
      </c>
      <c r="D110" s="63">
        <v>4748.95</v>
      </c>
      <c r="E110" s="63">
        <v>0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66">
        <v>0</v>
      </c>
      <c r="L110" s="63"/>
      <c r="M110" s="66">
        <v>0</v>
      </c>
      <c r="N110" s="63">
        <v>0</v>
      </c>
      <c r="O110" s="67"/>
      <c r="P110" s="65">
        <v>4748.95</v>
      </c>
    </row>
    <row r="111" spans="1:16" x14ac:dyDescent="0.25">
      <c r="A111" s="7">
        <v>201</v>
      </c>
      <c r="B111" s="8">
        <v>12</v>
      </c>
      <c r="C111" s="9" t="s">
        <v>10</v>
      </c>
      <c r="D111" s="63">
        <v>49843.79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6">
        <v>77303995</v>
      </c>
      <c r="L111" s="63"/>
      <c r="M111" s="66">
        <v>77303995</v>
      </c>
      <c r="N111" s="63">
        <v>0</v>
      </c>
      <c r="O111" s="67"/>
      <c r="P111" s="65">
        <v>49843.790000006557</v>
      </c>
    </row>
    <row r="112" spans="1:16" ht="27" x14ac:dyDescent="0.25">
      <c r="A112" s="7">
        <v>202</v>
      </c>
      <c r="B112" s="8">
        <v>11</v>
      </c>
      <c r="C112" s="9" t="s">
        <v>35</v>
      </c>
      <c r="D112" s="63">
        <v>0</v>
      </c>
      <c r="E112" s="63">
        <v>0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  <c r="K112" s="66">
        <v>10253162</v>
      </c>
      <c r="L112" s="63"/>
      <c r="M112" s="66">
        <v>10253162</v>
      </c>
      <c r="N112" s="63">
        <v>0</v>
      </c>
      <c r="O112" s="67"/>
      <c r="P112" s="65">
        <v>0</v>
      </c>
    </row>
    <row r="113" spans="1:17" ht="27" x14ac:dyDescent="0.25">
      <c r="A113" s="7">
        <v>202</v>
      </c>
      <c r="B113" s="8">
        <v>13</v>
      </c>
      <c r="C113" s="9" t="s">
        <v>35</v>
      </c>
      <c r="D113" s="63"/>
      <c r="E113" s="63"/>
      <c r="F113" s="63"/>
      <c r="G113" s="63"/>
      <c r="H113" s="63"/>
      <c r="I113" s="63"/>
      <c r="J113" s="63"/>
      <c r="K113" s="66">
        <v>902979</v>
      </c>
      <c r="L113" s="63"/>
      <c r="M113" s="66">
        <v>902979</v>
      </c>
      <c r="N113" s="63">
        <v>0</v>
      </c>
      <c r="O113" s="67"/>
      <c r="P113" s="65">
        <v>0</v>
      </c>
    </row>
    <row r="114" spans="1:17" x14ac:dyDescent="0.25">
      <c r="A114" s="7">
        <v>203</v>
      </c>
      <c r="B114" s="8">
        <v>12</v>
      </c>
      <c r="C114" s="9" t="s">
        <v>49</v>
      </c>
      <c r="D114" s="63">
        <v>0</v>
      </c>
      <c r="E114" s="63">
        <v>0</v>
      </c>
      <c r="F114" s="63">
        <v>0</v>
      </c>
      <c r="G114" s="63">
        <v>0</v>
      </c>
      <c r="H114" s="63">
        <v>0</v>
      </c>
      <c r="I114" s="63">
        <v>0</v>
      </c>
      <c r="J114" s="63">
        <v>0</v>
      </c>
      <c r="K114" s="66">
        <v>40750807</v>
      </c>
      <c r="L114" s="63"/>
      <c r="M114" s="66">
        <v>40750807</v>
      </c>
      <c r="N114" s="63">
        <v>0</v>
      </c>
      <c r="O114" s="67"/>
      <c r="P114" s="65">
        <v>0</v>
      </c>
    </row>
    <row r="115" spans="1:17" x14ac:dyDescent="0.25">
      <c r="A115" s="7">
        <v>205</v>
      </c>
      <c r="B115" s="8">
        <v>11</v>
      </c>
      <c r="C115" s="9" t="s">
        <v>60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66">
        <v>42868546</v>
      </c>
      <c r="L115" s="63"/>
      <c r="M115" s="66">
        <v>42868545.490000002</v>
      </c>
      <c r="N115" s="63">
        <v>0.51</v>
      </c>
      <c r="O115" s="67"/>
      <c r="P115" s="65">
        <v>0</v>
      </c>
      <c r="Q115" s="61"/>
    </row>
    <row r="116" spans="1:17" x14ac:dyDescent="0.25">
      <c r="A116" s="7">
        <v>205</v>
      </c>
      <c r="B116" s="8">
        <v>12</v>
      </c>
      <c r="C116" s="9" t="s">
        <v>60</v>
      </c>
      <c r="D116" s="63">
        <v>0</v>
      </c>
      <c r="E116" s="63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66">
        <v>10710268</v>
      </c>
      <c r="L116" s="63"/>
      <c r="M116" s="66">
        <v>10710267.550000001</v>
      </c>
      <c r="N116" s="63">
        <v>0.45</v>
      </c>
      <c r="O116" s="67"/>
      <c r="P116" s="65">
        <v>0</v>
      </c>
    </row>
    <row r="117" spans="1:17" ht="27" x14ac:dyDescent="0.25">
      <c r="A117" s="7">
        <v>206</v>
      </c>
      <c r="B117" s="8">
        <v>11</v>
      </c>
      <c r="C117" s="12" t="s">
        <v>76</v>
      </c>
      <c r="D117" s="63">
        <v>0</v>
      </c>
      <c r="E117" s="63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66">
        <v>9914086</v>
      </c>
      <c r="L117" s="63"/>
      <c r="M117" s="66">
        <v>8811685.9700000007</v>
      </c>
      <c r="N117" s="63">
        <v>1102400.03</v>
      </c>
      <c r="O117" s="67" t="s">
        <v>128</v>
      </c>
      <c r="P117" s="65">
        <v>0</v>
      </c>
    </row>
    <row r="118" spans="1:17" ht="27" x14ac:dyDescent="0.25">
      <c r="A118" s="7">
        <v>206</v>
      </c>
      <c r="B118" s="8">
        <v>13</v>
      </c>
      <c r="C118" s="12" t="s">
        <v>76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63">
        <v>0</v>
      </c>
      <c r="K118" s="66">
        <v>2051503</v>
      </c>
      <c r="L118" s="63"/>
      <c r="M118" s="66">
        <v>2051503</v>
      </c>
      <c r="N118" s="63">
        <v>0</v>
      </c>
      <c r="O118" s="67"/>
      <c r="P118" s="65">
        <v>0</v>
      </c>
    </row>
    <row r="119" spans="1:17" ht="14.25" customHeight="1" x14ac:dyDescent="0.25">
      <c r="A119" s="7">
        <v>207</v>
      </c>
      <c r="B119" s="8">
        <v>11</v>
      </c>
      <c r="C119" s="9" t="s">
        <v>95</v>
      </c>
      <c r="D119" s="63">
        <v>0</v>
      </c>
      <c r="E119" s="63">
        <v>0</v>
      </c>
      <c r="F119" s="63">
        <v>0</v>
      </c>
      <c r="G119" s="63">
        <v>0</v>
      </c>
      <c r="H119" s="63">
        <v>0</v>
      </c>
      <c r="I119" s="63">
        <v>0</v>
      </c>
      <c r="J119" s="63">
        <v>0</v>
      </c>
      <c r="K119" s="66">
        <v>32899</v>
      </c>
      <c r="L119" s="63"/>
      <c r="M119" s="66">
        <v>32899</v>
      </c>
      <c r="N119" s="63">
        <v>0</v>
      </c>
      <c r="O119" s="67"/>
      <c r="P119" s="65">
        <v>0</v>
      </c>
    </row>
    <row r="120" spans="1:17" ht="14.25" customHeight="1" x14ac:dyDescent="0.25">
      <c r="A120" s="7">
        <v>207</v>
      </c>
      <c r="B120" s="8">
        <v>12</v>
      </c>
      <c r="C120" s="9" t="s">
        <v>95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6">
        <v>744341434</v>
      </c>
      <c r="L120" s="63"/>
      <c r="M120" s="66">
        <v>744341434</v>
      </c>
      <c r="N120" s="63">
        <v>0</v>
      </c>
      <c r="O120" s="67"/>
      <c r="P120" s="65">
        <v>0</v>
      </c>
    </row>
    <row r="121" spans="1:17" ht="14.25" customHeight="1" x14ac:dyDescent="0.25">
      <c r="A121" s="7">
        <v>207</v>
      </c>
      <c r="B121" s="8">
        <v>14</v>
      </c>
      <c r="C121" s="9" t="s">
        <v>95</v>
      </c>
      <c r="D121" s="63">
        <v>0</v>
      </c>
      <c r="E121" s="63">
        <v>0</v>
      </c>
      <c r="F121" s="63">
        <v>0</v>
      </c>
      <c r="G121" s="63">
        <v>0</v>
      </c>
      <c r="H121" s="63">
        <v>0</v>
      </c>
      <c r="I121" s="63">
        <v>0</v>
      </c>
      <c r="J121" s="63">
        <v>0</v>
      </c>
      <c r="K121" s="66">
        <v>9359490</v>
      </c>
      <c r="L121" s="63"/>
      <c r="M121" s="66">
        <v>9359490</v>
      </c>
      <c r="N121" s="63">
        <v>0</v>
      </c>
      <c r="O121" s="67"/>
      <c r="P121" s="65">
        <v>0</v>
      </c>
    </row>
    <row r="122" spans="1:17" ht="14.25" customHeight="1" x14ac:dyDescent="0.25">
      <c r="A122" s="7">
        <v>208</v>
      </c>
      <c r="B122" s="8">
        <v>13</v>
      </c>
      <c r="C122" s="9" t="s">
        <v>129</v>
      </c>
      <c r="D122" s="63">
        <v>0</v>
      </c>
      <c r="E122" s="63">
        <v>0</v>
      </c>
      <c r="F122" s="63">
        <v>0</v>
      </c>
      <c r="G122" s="63">
        <v>0</v>
      </c>
      <c r="H122" s="63">
        <v>0</v>
      </c>
      <c r="I122" s="63">
        <v>0</v>
      </c>
      <c r="J122" s="63">
        <v>0</v>
      </c>
      <c r="K122" s="66">
        <v>9864514</v>
      </c>
      <c r="L122" s="63"/>
      <c r="M122" s="66">
        <v>9864514</v>
      </c>
      <c r="N122" s="63"/>
      <c r="O122" s="67"/>
      <c r="P122" s="65"/>
    </row>
    <row r="123" spans="1:17" ht="14.25" customHeight="1" x14ac:dyDescent="0.25">
      <c r="A123" s="7">
        <v>450</v>
      </c>
      <c r="B123" s="8">
        <v>11</v>
      </c>
      <c r="C123" s="9" t="s">
        <v>104</v>
      </c>
      <c r="D123" s="63">
        <v>0</v>
      </c>
      <c r="E123" s="63">
        <v>0</v>
      </c>
      <c r="F123" s="63">
        <v>0</v>
      </c>
      <c r="G123" s="63">
        <v>0</v>
      </c>
      <c r="H123" s="63">
        <v>0</v>
      </c>
      <c r="I123" s="63">
        <v>0</v>
      </c>
      <c r="J123" s="63">
        <v>0</v>
      </c>
      <c r="K123" s="66">
        <v>5493463</v>
      </c>
      <c r="L123" s="63"/>
      <c r="M123" s="66">
        <v>206054.44</v>
      </c>
      <c r="N123" s="63">
        <v>5287408.5599999996</v>
      </c>
      <c r="O123" s="67" t="s">
        <v>130</v>
      </c>
      <c r="P123" s="65">
        <v>0</v>
      </c>
    </row>
    <row r="124" spans="1:17" ht="14.25" customHeight="1" x14ac:dyDescent="0.25">
      <c r="A124" s="7">
        <v>450</v>
      </c>
      <c r="B124" s="8">
        <v>14</v>
      </c>
      <c r="C124" s="9" t="s">
        <v>104</v>
      </c>
      <c r="D124" s="63">
        <v>499525</v>
      </c>
      <c r="E124" s="63">
        <v>0</v>
      </c>
      <c r="F124" s="63">
        <v>0</v>
      </c>
      <c r="G124" s="63">
        <v>0</v>
      </c>
      <c r="H124" s="63">
        <v>0</v>
      </c>
      <c r="I124" s="63">
        <v>0</v>
      </c>
      <c r="J124" s="63">
        <v>0</v>
      </c>
      <c r="K124" s="66">
        <v>0</v>
      </c>
      <c r="L124" s="63"/>
      <c r="M124" s="66">
        <v>0</v>
      </c>
      <c r="N124" s="63">
        <v>0</v>
      </c>
      <c r="O124" s="67"/>
      <c r="P124" s="65">
        <v>499525</v>
      </c>
    </row>
    <row r="125" spans="1:17" ht="14.25" customHeight="1" x14ac:dyDescent="0.25">
      <c r="A125" s="7">
        <v>451</v>
      </c>
      <c r="B125" s="8">
        <v>11</v>
      </c>
      <c r="C125" s="9" t="s">
        <v>51</v>
      </c>
      <c r="D125" s="63">
        <v>0</v>
      </c>
      <c r="E125" s="63">
        <v>0</v>
      </c>
      <c r="F125" s="63">
        <v>0</v>
      </c>
      <c r="G125" s="63">
        <v>0</v>
      </c>
      <c r="H125" s="63">
        <v>0</v>
      </c>
      <c r="I125" s="63">
        <v>0</v>
      </c>
      <c r="J125" s="63">
        <v>0</v>
      </c>
      <c r="K125" s="66">
        <v>567838</v>
      </c>
      <c r="L125" s="63"/>
      <c r="M125" s="66">
        <v>567838</v>
      </c>
      <c r="N125" s="63">
        <v>0</v>
      </c>
      <c r="O125" s="67"/>
      <c r="P125" s="65">
        <v>0</v>
      </c>
    </row>
    <row r="126" spans="1:17" x14ac:dyDescent="0.25">
      <c r="A126" s="7">
        <v>451</v>
      </c>
      <c r="B126" s="8">
        <v>12</v>
      </c>
      <c r="C126" s="9" t="s">
        <v>51</v>
      </c>
      <c r="D126" s="63">
        <v>0</v>
      </c>
      <c r="E126" s="63">
        <v>0</v>
      </c>
      <c r="F126" s="63">
        <v>0</v>
      </c>
      <c r="G126" s="63">
        <v>0</v>
      </c>
      <c r="H126" s="63">
        <v>0</v>
      </c>
      <c r="I126" s="63">
        <v>0</v>
      </c>
      <c r="J126" s="63">
        <v>0</v>
      </c>
      <c r="K126" s="66"/>
      <c r="L126" s="63"/>
      <c r="M126" s="66"/>
      <c r="N126" s="63">
        <v>0</v>
      </c>
      <c r="O126" s="67"/>
      <c r="P126" s="65">
        <v>0</v>
      </c>
    </row>
    <row r="127" spans="1:17" x14ac:dyDescent="0.25">
      <c r="A127" s="7">
        <v>602</v>
      </c>
      <c r="B127" s="8">
        <v>11</v>
      </c>
      <c r="C127" s="9" t="s">
        <v>36</v>
      </c>
      <c r="D127" s="63">
        <v>420031.51</v>
      </c>
      <c r="E127" s="63">
        <v>0</v>
      </c>
      <c r="F127" s="63">
        <v>0</v>
      </c>
      <c r="G127" s="63">
        <v>0</v>
      </c>
      <c r="H127" s="63">
        <v>0</v>
      </c>
      <c r="I127" s="63">
        <v>0</v>
      </c>
      <c r="J127" s="63">
        <v>0</v>
      </c>
      <c r="K127" s="66">
        <v>1300883</v>
      </c>
      <c r="L127" s="63"/>
      <c r="M127" s="66">
        <v>1300883</v>
      </c>
      <c r="N127" s="63">
        <v>0</v>
      </c>
      <c r="O127" s="67"/>
      <c r="P127" s="65">
        <v>420031.51</v>
      </c>
    </row>
    <row r="128" spans="1:17" x14ac:dyDescent="0.25">
      <c r="A128" s="7">
        <v>602</v>
      </c>
      <c r="B128" s="8">
        <v>12</v>
      </c>
      <c r="C128" s="9" t="s">
        <v>36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6">
        <v>56260328</v>
      </c>
      <c r="L128" s="63"/>
      <c r="M128" s="66">
        <v>56260328</v>
      </c>
      <c r="N128" s="63">
        <v>0</v>
      </c>
      <c r="O128" s="67"/>
      <c r="P128" s="65">
        <v>0</v>
      </c>
    </row>
    <row r="129" spans="1:16" x14ac:dyDescent="0.25">
      <c r="A129" s="7">
        <v>604</v>
      </c>
      <c r="B129" s="8">
        <v>11</v>
      </c>
      <c r="C129" s="9" t="s">
        <v>101</v>
      </c>
      <c r="D129" s="63">
        <v>996139.32</v>
      </c>
      <c r="E129" s="63">
        <v>0</v>
      </c>
      <c r="F129" s="63">
        <v>0</v>
      </c>
      <c r="G129" s="63">
        <v>0</v>
      </c>
      <c r="H129" s="63">
        <v>0</v>
      </c>
      <c r="I129" s="63">
        <v>0</v>
      </c>
      <c r="J129" s="63">
        <v>0</v>
      </c>
      <c r="K129" s="66">
        <v>227334272</v>
      </c>
      <c r="L129" s="63"/>
      <c r="M129" s="66">
        <v>227334271.87</v>
      </c>
      <c r="N129" s="63">
        <v>0.13</v>
      </c>
      <c r="O129" s="67"/>
      <c r="P129" s="65">
        <v>996139.31999999285</v>
      </c>
    </row>
    <row r="130" spans="1:16" x14ac:dyDescent="0.25">
      <c r="A130" s="7">
        <v>604</v>
      </c>
      <c r="B130" s="8">
        <v>12</v>
      </c>
      <c r="C130" s="9" t="s">
        <v>37</v>
      </c>
      <c r="D130" s="63">
        <v>3500599</v>
      </c>
      <c r="E130" s="63">
        <v>0</v>
      </c>
      <c r="F130" s="63">
        <v>0</v>
      </c>
      <c r="G130" s="63">
        <v>0</v>
      </c>
      <c r="H130" s="63">
        <v>0</v>
      </c>
      <c r="I130" s="63">
        <v>0</v>
      </c>
      <c r="J130" s="63">
        <v>0</v>
      </c>
      <c r="K130" s="66">
        <v>252</v>
      </c>
      <c r="L130" s="63"/>
      <c r="M130" s="66">
        <v>251.64</v>
      </c>
      <c r="N130" s="63">
        <v>0.36</v>
      </c>
      <c r="O130" s="67"/>
      <c r="P130" s="65">
        <v>3500599</v>
      </c>
    </row>
    <row r="131" spans="1:16" x14ac:dyDescent="0.25">
      <c r="A131" s="7">
        <v>604</v>
      </c>
      <c r="B131" s="8">
        <v>14</v>
      </c>
      <c r="C131" s="9" t="s">
        <v>37</v>
      </c>
      <c r="D131" s="63">
        <v>2859166.76</v>
      </c>
      <c r="E131" s="63">
        <v>0</v>
      </c>
      <c r="F131" s="63">
        <v>0</v>
      </c>
      <c r="G131" s="63">
        <v>0</v>
      </c>
      <c r="H131" s="63">
        <v>0</v>
      </c>
      <c r="I131" s="63">
        <v>0</v>
      </c>
      <c r="J131" s="63">
        <v>0</v>
      </c>
      <c r="K131" s="66">
        <v>1</v>
      </c>
      <c r="L131" s="63"/>
      <c r="M131" s="66">
        <v>0.84</v>
      </c>
      <c r="N131" s="63">
        <v>0.16</v>
      </c>
      <c r="O131" s="67"/>
      <c r="P131" s="65">
        <v>2859166.76</v>
      </c>
    </row>
    <row r="132" spans="1:16" x14ac:dyDescent="0.25">
      <c r="A132" s="7">
        <v>604</v>
      </c>
      <c r="B132" s="8">
        <v>15</v>
      </c>
      <c r="C132" s="9" t="s">
        <v>37</v>
      </c>
      <c r="D132" s="63">
        <v>0</v>
      </c>
      <c r="E132" s="63">
        <v>0</v>
      </c>
      <c r="F132" s="63">
        <v>0</v>
      </c>
      <c r="G132" s="63">
        <v>0</v>
      </c>
      <c r="H132" s="63">
        <v>0</v>
      </c>
      <c r="I132" s="63">
        <v>0</v>
      </c>
      <c r="J132" s="63">
        <v>0</v>
      </c>
      <c r="K132" s="66">
        <v>12610546</v>
      </c>
      <c r="L132" s="63"/>
      <c r="M132" s="66">
        <v>12610545.720000001</v>
      </c>
      <c r="N132" s="63">
        <v>0.28000000000000003</v>
      </c>
      <c r="O132" s="67"/>
      <c r="P132" s="65">
        <v>0</v>
      </c>
    </row>
    <row r="133" spans="1:16" x14ac:dyDescent="0.25">
      <c r="A133" s="7">
        <v>606</v>
      </c>
      <c r="B133" s="8">
        <v>11</v>
      </c>
      <c r="C133" s="9" t="s">
        <v>67</v>
      </c>
      <c r="D133" s="63">
        <v>0</v>
      </c>
      <c r="E133" s="63">
        <v>0</v>
      </c>
      <c r="F133" s="63">
        <v>0</v>
      </c>
      <c r="G133" s="63">
        <v>0</v>
      </c>
      <c r="H133" s="63">
        <v>0</v>
      </c>
      <c r="I133" s="63">
        <v>0</v>
      </c>
      <c r="J133" s="63">
        <v>0</v>
      </c>
      <c r="K133" s="66">
        <v>16448111</v>
      </c>
      <c r="L133" s="63"/>
      <c r="M133" s="66">
        <v>16448111</v>
      </c>
      <c r="N133" s="63">
        <v>0</v>
      </c>
      <c r="O133" s="67"/>
      <c r="P133" s="65">
        <v>0</v>
      </c>
    </row>
    <row r="134" spans="1:16" x14ac:dyDescent="0.25">
      <c r="A134" s="7">
        <v>606</v>
      </c>
      <c r="B134" s="8">
        <v>15</v>
      </c>
      <c r="C134" s="9" t="s">
        <v>67</v>
      </c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63">
        <v>0</v>
      </c>
      <c r="K134" s="66">
        <v>11903338</v>
      </c>
      <c r="L134" s="63"/>
      <c r="M134" s="66">
        <v>11903338</v>
      </c>
      <c r="N134" s="63">
        <v>0</v>
      </c>
      <c r="O134" s="67"/>
      <c r="P134" s="65">
        <v>0</v>
      </c>
    </row>
    <row r="135" spans="1:16" x14ac:dyDescent="0.25">
      <c r="A135" s="7">
        <v>607</v>
      </c>
      <c r="B135" s="8">
        <v>11</v>
      </c>
      <c r="C135" s="9" t="s">
        <v>116</v>
      </c>
      <c r="D135" s="63">
        <v>0</v>
      </c>
      <c r="E135" s="63">
        <v>0</v>
      </c>
      <c r="F135" s="63">
        <v>0</v>
      </c>
      <c r="G135" s="63">
        <v>0</v>
      </c>
      <c r="H135" s="63">
        <v>0</v>
      </c>
      <c r="I135" s="63">
        <v>0</v>
      </c>
      <c r="J135" s="63">
        <v>0</v>
      </c>
      <c r="K135" s="66">
        <v>5138336</v>
      </c>
      <c r="L135" s="63"/>
      <c r="M135" s="66">
        <v>5138335.9800000004</v>
      </c>
      <c r="N135" s="63">
        <v>0.02</v>
      </c>
      <c r="O135" s="67"/>
      <c r="P135" s="65">
        <v>0</v>
      </c>
    </row>
    <row r="136" spans="1:16" x14ac:dyDescent="0.25">
      <c r="A136" s="7">
        <v>607</v>
      </c>
      <c r="B136" s="8">
        <v>12</v>
      </c>
      <c r="C136" s="9" t="s">
        <v>116</v>
      </c>
      <c r="D136" s="63">
        <v>0</v>
      </c>
      <c r="E136" s="63">
        <v>0</v>
      </c>
      <c r="F136" s="63">
        <v>0</v>
      </c>
      <c r="G136" s="63">
        <v>0</v>
      </c>
      <c r="H136" s="63">
        <v>0</v>
      </c>
      <c r="I136" s="63">
        <v>0</v>
      </c>
      <c r="J136" s="63">
        <v>0</v>
      </c>
      <c r="K136" s="66">
        <v>1830</v>
      </c>
      <c r="L136" s="63"/>
      <c r="M136" s="66">
        <v>1830</v>
      </c>
      <c r="N136" s="63">
        <v>0</v>
      </c>
      <c r="O136" s="67"/>
      <c r="P136" s="65">
        <v>0</v>
      </c>
    </row>
    <row r="137" spans="1:16" x14ac:dyDescent="0.25">
      <c r="A137" s="7">
        <v>607</v>
      </c>
      <c r="B137" s="8">
        <v>13</v>
      </c>
      <c r="C137" s="9" t="s">
        <v>116</v>
      </c>
      <c r="D137" s="63">
        <v>0</v>
      </c>
      <c r="E137" s="63">
        <v>0</v>
      </c>
      <c r="F137" s="63">
        <v>0</v>
      </c>
      <c r="G137" s="63">
        <v>0</v>
      </c>
      <c r="H137" s="63">
        <v>0</v>
      </c>
      <c r="I137" s="63">
        <v>0</v>
      </c>
      <c r="J137" s="63">
        <v>0</v>
      </c>
      <c r="K137" s="66">
        <v>98377</v>
      </c>
      <c r="L137" s="63"/>
      <c r="M137" s="66">
        <v>98376.06</v>
      </c>
      <c r="N137" s="63">
        <v>0.94</v>
      </c>
      <c r="O137" s="67"/>
      <c r="P137" s="65">
        <v>0</v>
      </c>
    </row>
    <row r="138" spans="1:16" x14ac:dyDescent="0.25">
      <c r="A138" s="7">
        <v>608</v>
      </c>
      <c r="B138" s="8">
        <v>11</v>
      </c>
      <c r="C138" s="9" t="s">
        <v>12</v>
      </c>
      <c r="D138" s="63">
        <v>129179.3</v>
      </c>
      <c r="E138" s="63">
        <v>0</v>
      </c>
      <c r="F138" s="63">
        <v>0</v>
      </c>
      <c r="G138" s="63">
        <v>0</v>
      </c>
      <c r="H138" s="63">
        <v>0</v>
      </c>
      <c r="I138" s="63">
        <v>0</v>
      </c>
      <c r="J138" s="63">
        <v>0</v>
      </c>
      <c r="K138" s="66">
        <v>0</v>
      </c>
      <c r="L138" s="63"/>
      <c r="M138" s="66">
        <v>0</v>
      </c>
      <c r="N138" s="63">
        <v>0</v>
      </c>
      <c r="O138" s="67"/>
      <c r="P138" s="65">
        <v>129179.3</v>
      </c>
    </row>
    <row r="139" spans="1:16" x14ac:dyDescent="0.25">
      <c r="A139" s="7">
        <v>608</v>
      </c>
      <c r="B139" s="8">
        <v>12</v>
      </c>
      <c r="C139" s="9" t="s">
        <v>12</v>
      </c>
      <c r="D139" s="63">
        <v>757</v>
      </c>
      <c r="E139" s="63">
        <v>0</v>
      </c>
      <c r="F139" s="63">
        <v>0</v>
      </c>
      <c r="G139" s="63">
        <v>0</v>
      </c>
      <c r="H139" s="63">
        <v>0</v>
      </c>
      <c r="I139" s="63">
        <v>0</v>
      </c>
      <c r="J139" s="63">
        <v>0</v>
      </c>
      <c r="K139" s="66">
        <v>87170386</v>
      </c>
      <c r="L139" s="63"/>
      <c r="M139" s="66">
        <v>87170386</v>
      </c>
      <c r="N139" s="63">
        <v>0</v>
      </c>
      <c r="O139" s="67"/>
      <c r="P139" s="65">
        <v>757</v>
      </c>
    </row>
    <row r="140" spans="1:16" x14ac:dyDescent="0.25">
      <c r="A140" s="7">
        <v>609</v>
      </c>
      <c r="B140" s="8">
        <v>11</v>
      </c>
      <c r="C140" s="9" t="s">
        <v>131</v>
      </c>
      <c r="D140" s="63">
        <v>0</v>
      </c>
      <c r="E140" s="63">
        <v>0</v>
      </c>
      <c r="F140" s="63">
        <v>0</v>
      </c>
      <c r="G140" s="63">
        <v>0</v>
      </c>
      <c r="H140" s="63">
        <v>0</v>
      </c>
      <c r="I140" s="63">
        <v>0</v>
      </c>
      <c r="J140" s="63">
        <v>0</v>
      </c>
      <c r="K140" s="66">
        <v>404027</v>
      </c>
      <c r="L140" s="63"/>
      <c r="M140" s="66">
        <v>404026.47</v>
      </c>
      <c r="N140" s="63">
        <v>0.53</v>
      </c>
      <c r="O140" s="67"/>
      <c r="P140" s="65">
        <v>0</v>
      </c>
    </row>
    <row r="141" spans="1:16" x14ac:dyDescent="0.25">
      <c r="A141" s="7">
        <v>612</v>
      </c>
      <c r="B141" s="8">
        <v>11</v>
      </c>
      <c r="C141" s="9" t="s">
        <v>38</v>
      </c>
      <c r="D141" s="63">
        <v>126640.71</v>
      </c>
      <c r="E141" s="63">
        <v>0</v>
      </c>
      <c r="F141" s="63">
        <v>0</v>
      </c>
      <c r="G141" s="63">
        <v>0</v>
      </c>
      <c r="H141" s="63">
        <v>0</v>
      </c>
      <c r="I141" s="63">
        <v>0</v>
      </c>
      <c r="J141" s="63">
        <v>0</v>
      </c>
      <c r="K141" s="66">
        <v>2</v>
      </c>
      <c r="L141" s="63"/>
      <c r="M141" s="66">
        <v>2</v>
      </c>
      <c r="N141" s="63">
        <v>0</v>
      </c>
      <c r="O141" s="67"/>
      <c r="P141" s="65">
        <v>126640.71</v>
      </c>
    </row>
    <row r="142" spans="1:16" x14ac:dyDescent="0.25">
      <c r="A142" s="7">
        <v>612</v>
      </c>
      <c r="B142" s="8">
        <v>12</v>
      </c>
      <c r="C142" s="9" t="s">
        <v>38</v>
      </c>
      <c r="D142" s="63">
        <v>367938</v>
      </c>
      <c r="E142" s="63">
        <v>0</v>
      </c>
      <c r="F142" s="63">
        <v>0</v>
      </c>
      <c r="G142" s="63">
        <v>0</v>
      </c>
      <c r="H142" s="63">
        <v>0</v>
      </c>
      <c r="I142" s="63">
        <v>0</v>
      </c>
      <c r="J142" s="63">
        <v>0</v>
      </c>
      <c r="K142" s="66">
        <v>4512141</v>
      </c>
      <c r="L142" s="63"/>
      <c r="M142" s="66">
        <v>4512141</v>
      </c>
      <c r="N142" s="63">
        <v>0</v>
      </c>
      <c r="O142" s="67"/>
      <c r="P142" s="65">
        <v>367938</v>
      </c>
    </row>
    <row r="143" spans="1:16" x14ac:dyDescent="0.25">
      <c r="A143" s="7">
        <v>613</v>
      </c>
      <c r="B143" s="8">
        <v>11</v>
      </c>
      <c r="C143" s="9" t="s">
        <v>44</v>
      </c>
      <c r="D143" s="63">
        <v>0</v>
      </c>
      <c r="E143" s="63">
        <v>0</v>
      </c>
      <c r="F143" s="63">
        <v>0</v>
      </c>
      <c r="G143" s="63">
        <v>0</v>
      </c>
      <c r="H143" s="63">
        <v>0</v>
      </c>
      <c r="I143" s="63">
        <v>0</v>
      </c>
      <c r="J143" s="63">
        <v>0</v>
      </c>
      <c r="K143" s="66">
        <v>3039732</v>
      </c>
      <c r="L143" s="63"/>
      <c r="M143" s="66">
        <v>3039732</v>
      </c>
      <c r="N143" s="63">
        <v>0</v>
      </c>
      <c r="O143" s="67"/>
      <c r="P143" s="65">
        <v>0</v>
      </c>
    </row>
    <row r="144" spans="1:16" x14ac:dyDescent="0.25">
      <c r="A144" s="7">
        <v>613</v>
      </c>
      <c r="B144" s="8">
        <v>12</v>
      </c>
      <c r="C144" s="9" t="s">
        <v>44</v>
      </c>
      <c r="D144" s="63">
        <v>0</v>
      </c>
      <c r="E144" s="63">
        <v>0</v>
      </c>
      <c r="F144" s="63">
        <v>0</v>
      </c>
      <c r="G144" s="63">
        <v>0</v>
      </c>
      <c r="H144" s="63">
        <v>0</v>
      </c>
      <c r="I144" s="63">
        <v>0</v>
      </c>
      <c r="J144" s="63">
        <v>0</v>
      </c>
      <c r="K144" s="66">
        <v>243866533</v>
      </c>
      <c r="L144" s="63"/>
      <c r="M144" s="66">
        <v>243866533</v>
      </c>
      <c r="N144" s="63">
        <v>0</v>
      </c>
      <c r="O144" s="67"/>
      <c r="P144" s="65">
        <v>0</v>
      </c>
    </row>
    <row r="145" spans="1:16" x14ac:dyDescent="0.25">
      <c r="A145" s="7">
        <v>614</v>
      </c>
      <c r="B145" s="8">
        <v>14</v>
      </c>
      <c r="C145" s="9" t="s">
        <v>61</v>
      </c>
      <c r="D145" s="63">
        <v>0</v>
      </c>
      <c r="E145" s="63">
        <v>0</v>
      </c>
      <c r="F145" s="63">
        <v>0</v>
      </c>
      <c r="G145" s="63">
        <v>0</v>
      </c>
      <c r="H145" s="63">
        <v>0</v>
      </c>
      <c r="I145" s="63">
        <v>0</v>
      </c>
      <c r="J145" s="63">
        <v>0</v>
      </c>
      <c r="K145" s="66">
        <v>9234</v>
      </c>
      <c r="L145" s="63"/>
      <c r="M145" s="66">
        <v>0</v>
      </c>
      <c r="N145" s="63">
        <v>0</v>
      </c>
      <c r="O145" s="67"/>
      <c r="P145" s="65">
        <v>9234</v>
      </c>
    </row>
    <row r="146" spans="1:16" x14ac:dyDescent="0.25">
      <c r="A146" s="7">
        <v>620</v>
      </c>
      <c r="B146" s="8">
        <v>11</v>
      </c>
      <c r="C146" s="9" t="s">
        <v>39</v>
      </c>
      <c r="D146" s="63">
        <v>79897.929999999993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6">
        <v>61511</v>
      </c>
      <c r="L146" s="63"/>
      <c r="M146" s="66">
        <v>61510.61</v>
      </c>
      <c r="N146" s="63">
        <v>0.39</v>
      </c>
      <c r="O146" s="67"/>
      <c r="P146" s="65">
        <v>79897.929999999993</v>
      </c>
    </row>
    <row r="147" spans="1:16" x14ac:dyDescent="0.25">
      <c r="A147" s="7">
        <v>622</v>
      </c>
      <c r="B147" s="8">
        <v>12</v>
      </c>
      <c r="C147" s="9" t="s">
        <v>132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6">
        <v>20118976</v>
      </c>
      <c r="L147" s="63"/>
      <c r="M147" s="66">
        <v>20118975.18</v>
      </c>
      <c r="N147" s="63">
        <v>0.82</v>
      </c>
      <c r="O147" s="67"/>
      <c r="P147" s="65">
        <v>0</v>
      </c>
    </row>
    <row r="148" spans="1:16" x14ac:dyDescent="0.25">
      <c r="A148" s="7">
        <v>623</v>
      </c>
      <c r="B148" s="8">
        <v>11</v>
      </c>
      <c r="C148" s="9" t="s">
        <v>43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0</v>
      </c>
      <c r="K148" s="66">
        <v>3764</v>
      </c>
      <c r="L148" s="63"/>
      <c r="M148" s="66">
        <v>3764</v>
      </c>
      <c r="N148" s="63">
        <v>0</v>
      </c>
      <c r="O148" s="67"/>
      <c r="P148" s="65">
        <v>0</v>
      </c>
    </row>
    <row r="149" spans="1:16" x14ac:dyDescent="0.25">
      <c r="A149" s="7">
        <v>623</v>
      </c>
      <c r="B149" s="8">
        <v>12</v>
      </c>
      <c r="C149" s="9" t="s">
        <v>43</v>
      </c>
      <c r="D149" s="63">
        <v>0</v>
      </c>
      <c r="E149" s="63">
        <v>0</v>
      </c>
      <c r="F149" s="63">
        <v>0</v>
      </c>
      <c r="G149" s="63">
        <v>0</v>
      </c>
      <c r="H149" s="63">
        <v>0</v>
      </c>
      <c r="I149" s="63">
        <v>0</v>
      </c>
      <c r="J149" s="63">
        <v>0</v>
      </c>
      <c r="K149" s="66">
        <v>1314293430</v>
      </c>
      <c r="L149" s="63"/>
      <c r="M149" s="66">
        <v>1314293430</v>
      </c>
      <c r="N149" s="63">
        <v>0</v>
      </c>
      <c r="O149" s="67"/>
      <c r="P149" s="65">
        <v>0</v>
      </c>
    </row>
    <row r="150" spans="1:16" x14ac:dyDescent="0.25">
      <c r="A150" s="7">
        <v>623</v>
      </c>
      <c r="B150" s="8">
        <v>15</v>
      </c>
      <c r="C150" s="9" t="s">
        <v>43</v>
      </c>
      <c r="D150" s="63">
        <v>0</v>
      </c>
      <c r="E150" s="63">
        <v>0</v>
      </c>
      <c r="F150" s="63">
        <v>0</v>
      </c>
      <c r="G150" s="63">
        <v>0</v>
      </c>
      <c r="H150" s="63">
        <v>0</v>
      </c>
      <c r="I150" s="63">
        <v>0</v>
      </c>
      <c r="J150" s="63">
        <v>0</v>
      </c>
      <c r="K150" s="66">
        <v>2799639</v>
      </c>
      <c r="L150" s="63"/>
      <c r="M150" s="66">
        <v>2799638.54</v>
      </c>
      <c r="N150" s="63">
        <v>0.46</v>
      </c>
      <c r="O150" s="67"/>
      <c r="P150" s="65">
        <v>0</v>
      </c>
    </row>
    <row r="151" spans="1:16" x14ac:dyDescent="0.25">
      <c r="A151" s="7">
        <v>624</v>
      </c>
      <c r="B151" s="8">
        <v>11</v>
      </c>
      <c r="C151" s="9" t="s">
        <v>85</v>
      </c>
      <c r="D151" s="63">
        <v>0</v>
      </c>
      <c r="E151" s="63">
        <v>0</v>
      </c>
      <c r="F151" s="63">
        <v>0</v>
      </c>
      <c r="G151" s="63">
        <v>0</v>
      </c>
      <c r="H151" s="63">
        <v>0</v>
      </c>
      <c r="I151" s="63">
        <v>0</v>
      </c>
      <c r="J151" s="63">
        <v>0</v>
      </c>
      <c r="K151" s="66">
        <v>52088562</v>
      </c>
      <c r="L151" s="63"/>
      <c r="M151" s="66">
        <v>52088562</v>
      </c>
      <c r="N151" s="63">
        <v>0</v>
      </c>
      <c r="O151" s="67"/>
      <c r="P151" s="65">
        <v>0</v>
      </c>
    </row>
    <row r="152" spans="1:16" x14ac:dyDescent="0.25">
      <c r="A152" s="7">
        <v>624</v>
      </c>
      <c r="B152" s="8">
        <v>12</v>
      </c>
      <c r="C152" s="9" t="s">
        <v>11</v>
      </c>
      <c r="D152" s="63">
        <v>0</v>
      </c>
      <c r="E152" s="63">
        <v>0</v>
      </c>
      <c r="F152" s="63">
        <v>0</v>
      </c>
      <c r="G152" s="63">
        <v>0</v>
      </c>
      <c r="H152" s="63">
        <v>0</v>
      </c>
      <c r="I152" s="63">
        <v>0</v>
      </c>
      <c r="J152" s="63">
        <v>0</v>
      </c>
      <c r="K152" s="66">
        <v>3456721</v>
      </c>
      <c r="L152" s="63"/>
      <c r="M152" s="66">
        <v>3456721</v>
      </c>
      <c r="N152" s="63">
        <v>0</v>
      </c>
      <c r="O152" s="67"/>
      <c r="P152" s="65">
        <v>0</v>
      </c>
    </row>
    <row r="153" spans="1:16" x14ac:dyDescent="0.25">
      <c r="A153" s="7">
        <v>624</v>
      </c>
      <c r="B153" s="8">
        <v>13</v>
      </c>
      <c r="C153" s="9" t="s">
        <v>85</v>
      </c>
      <c r="D153" s="63">
        <v>0</v>
      </c>
      <c r="E153" s="63">
        <v>0</v>
      </c>
      <c r="F153" s="63">
        <v>0</v>
      </c>
      <c r="G153" s="63">
        <v>0</v>
      </c>
      <c r="H153" s="63">
        <v>0</v>
      </c>
      <c r="I153" s="63">
        <v>0</v>
      </c>
      <c r="J153" s="63">
        <v>0</v>
      </c>
      <c r="K153" s="66">
        <v>0</v>
      </c>
      <c r="L153" s="63"/>
      <c r="M153" s="66">
        <v>0</v>
      </c>
      <c r="N153" s="63">
        <v>0</v>
      </c>
      <c r="O153" s="67"/>
      <c r="P153" s="65">
        <v>0</v>
      </c>
    </row>
    <row r="154" spans="1:16" x14ac:dyDescent="0.25">
      <c r="A154" s="7">
        <v>624</v>
      </c>
      <c r="B154" s="8">
        <v>15</v>
      </c>
      <c r="C154" s="9" t="s">
        <v>85</v>
      </c>
      <c r="D154" s="63">
        <v>0</v>
      </c>
      <c r="E154" s="63">
        <v>0</v>
      </c>
      <c r="F154" s="63">
        <v>0</v>
      </c>
      <c r="G154" s="63">
        <v>0</v>
      </c>
      <c r="H154" s="63">
        <v>0</v>
      </c>
      <c r="I154" s="63">
        <v>0</v>
      </c>
      <c r="J154" s="63">
        <v>0</v>
      </c>
      <c r="K154" s="66">
        <v>0</v>
      </c>
      <c r="L154" s="63"/>
      <c r="M154" s="66">
        <v>0</v>
      </c>
      <c r="N154" s="63">
        <v>0</v>
      </c>
      <c r="O154" s="67"/>
      <c r="P154" s="65">
        <v>0</v>
      </c>
    </row>
    <row r="155" spans="1:16" x14ac:dyDescent="0.25">
      <c r="A155" s="7">
        <v>652</v>
      </c>
      <c r="B155" s="8">
        <v>12</v>
      </c>
      <c r="C155" s="9" t="s">
        <v>18</v>
      </c>
      <c r="D155" s="63">
        <v>0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63">
        <v>0</v>
      </c>
      <c r="K155" s="66">
        <v>39221090</v>
      </c>
      <c r="L155" s="63"/>
      <c r="M155" s="66">
        <v>39221090</v>
      </c>
      <c r="N155" s="63">
        <v>0</v>
      </c>
      <c r="O155" s="67"/>
      <c r="P155" s="65">
        <v>0</v>
      </c>
    </row>
    <row r="156" spans="1:16" x14ac:dyDescent="0.25">
      <c r="A156" s="7">
        <v>656</v>
      </c>
      <c r="B156" s="8">
        <v>11</v>
      </c>
      <c r="C156" s="9" t="s">
        <v>41</v>
      </c>
      <c r="D156" s="63">
        <v>0</v>
      </c>
      <c r="E156" s="63">
        <v>0</v>
      </c>
      <c r="F156" s="63">
        <v>0</v>
      </c>
      <c r="G156" s="63">
        <v>0</v>
      </c>
      <c r="H156" s="63">
        <v>0</v>
      </c>
      <c r="I156" s="63">
        <v>0</v>
      </c>
      <c r="J156" s="63">
        <v>0</v>
      </c>
      <c r="K156" s="66">
        <v>441304</v>
      </c>
      <c r="L156" s="63"/>
      <c r="M156" s="66">
        <v>441304</v>
      </c>
      <c r="N156" s="63">
        <v>0</v>
      </c>
      <c r="O156" s="67"/>
      <c r="P156" s="65">
        <v>0</v>
      </c>
    </row>
    <row r="157" spans="1:16" ht="14.25" thickBot="1" x14ac:dyDescent="0.3">
      <c r="A157" s="13">
        <v>656</v>
      </c>
      <c r="B157" s="14">
        <v>12</v>
      </c>
      <c r="C157" s="15" t="s">
        <v>41</v>
      </c>
      <c r="D157" s="73">
        <v>0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0</v>
      </c>
      <c r="K157" s="74">
        <v>3064278</v>
      </c>
      <c r="L157" s="73"/>
      <c r="M157" s="74">
        <v>3064278</v>
      </c>
      <c r="N157" s="73"/>
      <c r="O157" s="75"/>
      <c r="P157" s="76">
        <v>0</v>
      </c>
    </row>
    <row r="158" spans="1:16" ht="15.75" thickTop="1" x14ac:dyDescent="0.3">
      <c r="A158" s="22"/>
      <c r="B158" s="23"/>
      <c r="C158" s="23"/>
      <c r="D158" s="23"/>
      <c r="E158" s="23"/>
      <c r="F158" s="23"/>
      <c r="G158" s="23"/>
      <c r="H158" s="23"/>
      <c r="I158" s="23"/>
      <c r="J158" s="23"/>
      <c r="K158" s="24"/>
      <c r="L158" s="25"/>
      <c r="M158" s="25"/>
      <c r="N158" s="23"/>
      <c r="O158" s="26"/>
      <c r="P158" s="1" t="s">
        <v>13</v>
      </c>
    </row>
    <row r="159" spans="1:16" ht="15" x14ac:dyDescent="0.3">
      <c r="A159" s="22"/>
      <c r="B159" s="23"/>
      <c r="C159" s="23"/>
      <c r="D159" s="23"/>
      <c r="E159" s="23"/>
      <c r="F159" s="23"/>
      <c r="G159" s="23"/>
      <c r="H159" s="23"/>
      <c r="I159" s="23"/>
      <c r="J159" s="23"/>
      <c r="K159" s="24"/>
      <c r="L159" s="25"/>
      <c r="M159" s="23"/>
      <c r="N159" s="23"/>
      <c r="O159" s="26"/>
      <c r="P159" s="28" t="s">
        <v>139</v>
      </c>
    </row>
    <row r="160" spans="1:16" ht="15" x14ac:dyDescent="0.3">
      <c r="A160" s="127" t="s">
        <v>0</v>
      </c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</row>
    <row r="161" spans="1:16" ht="15" x14ac:dyDescent="0.3">
      <c r="A161" s="127" t="s">
        <v>119</v>
      </c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</row>
    <row r="162" spans="1:16" ht="15" x14ac:dyDescent="0.3">
      <c r="A162" s="127" t="s">
        <v>120</v>
      </c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</row>
    <row r="163" spans="1:16" ht="15.75" thickBot="1" x14ac:dyDescent="0.35">
      <c r="A163" s="29"/>
      <c r="B163" s="29"/>
      <c r="C163" s="30"/>
      <c r="D163" s="29"/>
      <c r="E163" s="29"/>
      <c r="F163" s="31"/>
      <c r="G163" s="31"/>
      <c r="H163" s="31"/>
      <c r="I163" s="31"/>
      <c r="J163" s="31"/>
      <c r="K163" s="29"/>
      <c r="L163" s="29"/>
      <c r="M163" s="29"/>
      <c r="N163" s="29"/>
      <c r="O163" s="32"/>
      <c r="P163" s="33" t="s">
        <v>9</v>
      </c>
    </row>
    <row r="164" spans="1:16" ht="27" customHeight="1" thickTop="1" x14ac:dyDescent="0.3">
      <c r="A164" s="34" t="s">
        <v>20</v>
      </c>
      <c r="B164" s="35"/>
      <c r="C164" s="35"/>
      <c r="D164" s="36"/>
      <c r="E164" s="36"/>
      <c r="F164" s="36"/>
      <c r="G164" s="36"/>
      <c r="H164" s="36"/>
      <c r="I164" s="36"/>
      <c r="J164" s="36"/>
      <c r="K164" s="35"/>
      <c r="L164" s="37"/>
      <c r="M164" s="38"/>
      <c r="N164" s="143" t="s">
        <v>77</v>
      </c>
      <c r="O164" s="16"/>
      <c r="P164" s="119"/>
    </row>
    <row r="165" spans="1:16" s="45" customFormat="1" ht="18" customHeight="1" x14ac:dyDescent="0.3">
      <c r="A165" s="39" t="s">
        <v>21</v>
      </c>
      <c r="B165" s="21" t="s">
        <v>1</v>
      </c>
      <c r="C165" s="40" t="s">
        <v>2</v>
      </c>
      <c r="D165" s="41"/>
      <c r="E165" s="131"/>
      <c r="F165" s="131"/>
      <c r="G165" s="131"/>
      <c r="H165" s="131"/>
      <c r="I165" s="131"/>
      <c r="J165" s="42"/>
      <c r="K165" s="3"/>
      <c r="L165" s="132" t="s">
        <v>122</v>
      </c>
      <c r="M165" s="133"/>
      <c r="N165" s="144"/>
      <c r="O165" s="17"/>
      <c r="P165" s="120" t="s">
        <v>3</v>
      </c>
    </row>
    <row r="166" spans="1:16" s="49" customFormat="1" ht="15" customHeight="1" x14ac:dyDescent="0.3">
      <c r="A166" s="46" t="s">
        <v>22</v>
      </c>
      <c r="B166" s="3"/>
      <c r="C166" s="43"/>
      <c r="D166" s="47"/>
      <c r="E166" s="47"/>
      <c r="F166" s="47"/>
      <c r="G166" s="47"/>
      <c r="H166" s="47"/>
      <c r="I166" s="47"/>
      <c r="J166" s="47"/>
      <c r="K166" s="48" t="s">
        <v>4</v>
      </c>
      <c r="L166" s="47"/>
      <c r="M166" s="47"/>
      <c r="N166" s="124" t="s">
        <v>110</v>
      </c>
      <c r="O166" s="18"/>
      <c r="P166" s="120" t="s">
        <v>94</v>
      </c>
    </row>
    <row r="167" spans="1:16" s="49" customFormat="1" ht="15" customHeight="1" x14ac:dyDescent="0.3">
      <c r="A167" s="2"/>
      <c r="B167" s="3"/>
      <c r="C167" s="48"/>
      <c r="D167" s="5" t="s">
        <v>111</v>
      </c>
      <c r="E167" s="48" t="s">
        <v>31</v>
      </c>
      <c r="F167" s="48" t="s">
        <v>42</v>
      </c>
      <c r="G167" s="48" t="s">
        <v>50</v>
      </c>
      <c r="H167" s="48" t="s">
        <v>57</v>
      </c>
      <c r="I167" s="48" t="s">
        <v>58</v>
      </c>
      <c r="J167" s="48" t="s">
        <v>72</v>
      </c>
      <c r="K167" s="50" t="s">
        <v>121</v>
      </c>
      <c r="L167" s="136" t="s">
        <v>90</v>
      </c>
      <c r="M167" s="136" t="s">
        <v>118</v>
      </c>
      <c r="N167" s="125"/>
      <c r="O167" s="19"/>
      <c r="P167" s="121"/>
    </row>
    <row r="168" spans="1:16" s="49" customFormat="1" ht="15" x14ac:dyDescent="0.3">
      <c r="A168" s="2"/>
      <c r="B168" s="3"/>
      <c r="C168" s="48"/>
      <c r="D168" s="48" t="s">
        <v>106</v>
      </c>
      <c r="E168" s="48"/>
      <c r="F168" s="48"/>
      <c r="G168" s="48"/>
      <c r="H168" s="48"/>
      <c r="I168" s="48"/>
      <c r="J168" s="48"/>
      <c r="K168" s="50"/>
      <c r="L168" s="136"/>
      <c r="M168" s="129"/>
      <c r="N168" s="125"/>
      <c r="O168" s="19"/>
      <c r="P168" s="121"/>
    </row>
    <row r="169" spans="1:16" s="49" customFormat="1" ht="15" x14ac:dyDescent="0.3">
      <c r="A169" s="51"/>
      <c r="B169" s="52"/>
      <c r="C169" s="53"/>
      <c r="D169" s="53"/>
      <c r="E169" s="53"/>
      <c r="F169" s="53"/>
      <c r="G169" s="53"/>
      <c r="H169" s="53"/>
      <c r="I169" s="53"/>
      <c r="J169" s="53"/>
      <c r="K169" s="52"/>
      <c r="L169" s="53"/>
      <c r="M169" s="44"/>
      <c r="N169" s="126"/>
      <c r="O169" s="20"/>
      <c r="P169" s="122"/>
    </row>
    <row r="170" spans="1:16" x14ac:dyDescent="0.25">
      <c r="A170" s="6"/>
      <c r="B170" s="3"/>
      <c r="C170" s="54"/>
      <c r="D170" s="54"/>
      <c r="E170" s="54"/>
      <c r="F170" s="54"/>
      <c r="G170" s="54"/>
      <c r="H170" s="54"/>
      <c r="I170" s="54"/>
      <c r="J170" s="54"/>
      <c r="K170" s="55"/>
      <c r="L170" s="56"/>
      <c r="M170" s="54"/>
      <c r="N170" s="3"/>
      <c r="O170" s="57"/>
      <c r="P170" s="58"/>
    </row>
    <row r="171" spans="1:16" x14ac:dyDescent="0.25">
      <c r="A171" s="7">
        <v>661</v>
      </c>
      <c r="B171" s="8">
        <v>11</v>
      </c>
      <c r="C171" s="9" t="s">
        <v>40</v>
      </c>
      <c r="D171" s="63">
        <v>0</v>
      </c>
      <c r="E171" s="63">
        <v>0</v>
      </c>
      <c r="F171" s="63">
        <v>0</v>
      </c>
      <c r="G171" s="63">
        <v>0</v>
      </c>
      <c r="H171" s="63">
        <v>0</v>
      </c>
      <c r="I171" s="63">
        <v>0</v>
      </c>
      <c r="J171" s="63">
        <v>0</v>
      </c>
      <c r="K171" s="66">
        <v>5710083</v>
      </c>
      <c r="L171" s="63"/>
      <c r="M171" s="66">
        <v>5710083</v>
      </c>
      <c r="N171" s="63">
        <v>0</v>
      </c>
      <c r="O171" s="67"/>
      <c r="P171" s="65">
        <v>0</v>
      </c>
    </row>
    <row r="172" spans="1:16" x14ac:dyDescent="0.25">
      <c r="A172" s="7">
        <v>661</v>
      </c>
      <c r="B172" s="8">
        <v>12</v>
      </c>
      <c r="C172" s="9" t="s">
        <v>40</v>
      </c>
      <c r="D172" s="63">
        <v>0</v>
      </c>
      <c r="E172" s="63">
        <v>0</v>
      </c>
      <c r="F172" s="63">
        <v>0</v>
      </c>
      <c r="G172" s="63">
        <v>0</v>
      </c>
      <c r="H172" s="63">
        <v>0</v>
      </c>
      <c r="I172" s="63">
        <v>0</v>
      </c>
      <c r="J172" s="63">
        <v>0</v>
      </c>
      <c r="K172" s="66">
        <v>27597289</v>
      </c>
      <c r="L172" s="63"/>
      <c r="M172" s="66">
        <v>27597289</v>
      </c>
      <c r="N172" s="63">
        <v>0</v>
      </c>
      <c r="O172" s="67"/>
      <c r="P172" s="65">
        <v>0</v>
      </c>
    </row>
    <row r="173" spans="1:16" x14ac:dyDescent="0.25">
      <c r="A173" s="7">
        <v>664</v>
      </c>
      <c r="B173" s="8">
        <v>11</v>
      </c>
      <c r="C173" s="9" t="s">
        <v>29</v>
      </c>
      <c r="D173" s="63">
        <v>1283.1300000000001</v>
      </c>
      <c r="E173" s="63">
        <v>0</v>
      </c>
      <c r="F173" s="63">
        <v>0</v>
      </c>
      <c r="G173" s="63">
        <v>0</v>
      </c>
      <c r="H173" s="63">
        <v>0</v>
      </c>
      <c r="I173" s="63">
        <v>0</v>
      </c>
      <c r="J173" s="63">
        <v>0</v>
      </c>
      <c r="K173" s="66">
        <v>2809956</v>
      </c>
      <c r="L173" s="63"/>
      <c r="M173" s="66">
        <v>2809956</v>
      </c>
      <c r="N173" s="63">
        <v>0</v>
      </c>
      <c r="O173" s="67"/>
      <c r="P173" s="65">
        <v>1283.1299999998882</v>
      </c>
    </row>
    <row r="174" spans="1:16" x14ac:dyDescent="0.25">
      <c r="A174" s="7">
        <v>669</v>
      </c>
      <c r="B174" s="8">
        <v>11</v>
      </c>
      <c r="C174" s="9" t="s">
        <v>52</v>
      </c>
      <c r="D174" s="63">
        <v>0</v>
      </c>
      <c r="E174" s="63">
        <v>0</v>
      </c>
      <c r="F174" s="63">
        <v>0</v>
      </c>
      <c r="G174" s="63">
        <v>0</v>
      </c>
      <c r="H174" s="63">
        <v>868986.79999999981</v>
      </c>
      <c r="I174" s="63">
        <v>0</v>
      </c>
      <c r="J174" s="63">
        <v>0</v>
      </c>
      <c r="K174" s="66"/>
      <c r="L174" s="63"/>
      <c r="M174" s="66"/>
      <c r="N174" s="63">
        <v>0</v>
      </c>
      <c r="O174" s="67"/>
      <c r="P174" s="65">
        <v>868986.79999999981</v>
      </c>
    </row>
    <row r="175" spans="1:16" x14ac:dyDescent="0.25">
      <c r="A175" s="7">
        <v>669</v>
      </c>
      <c r="B175" s="8">
        <v>12</v>
      </c>
      <c r="C175" s="9" t="s">
        <v>102</v>
      </c>
      <c r="D175" s="63">
        <v>0</v>
      </c>
      <c r="E175" s="63">
        <v>0</v>
      </c>
      <c r="F175" s="63">
        <v>0</v>
      </c>
      <c r="G175" s="63">
        <v>0</v>
      </c>
      <c r="H175" s="63">
        <v>16046231.34</v>
      </c>
      <c r="I175" s="63">
        <v>0</v>
      </c>
      <c r="J175" s="63">
        <v>0</v>
      </c>
      <c r="K175" s="66">
        <v>79789621</v>
      </c>
      <c r="L175" s="63"/>
      <c r="M175" s="66">
        <v>79789621</v>
      </c>
      <c r="N175" s="63">
        <v>0</v>
      </c>
      <c r="O175" s="67"/>
      <c r="P175" s="65">
        <v>16046231.340000004</v>
      </c>
    </row>
    <row r="176" spans="1:16" x14ac:dyDescent="0.25">
      <c r="A176" s="7">
        <v>670</v>
      </c>
      <c r="B176" s="8">
        <v>11</v>
      </c>
      <c r="C176" s="9" t="s">
        <v>62</v>
      </c>
      <c r="D176" s="63">
        <v>0</v>
      </c>
      <c r="E176" s="63">
        <v>0</v>
      </c>
      <c r="F176" s="63">
        <v>0</v>
      </c>
      <c r="G176" s="63">
        <v>0</v>
      </c>
      <c r="H176" s="63">
        <v>0</v>
      </c>
      <c r="I176" s="63">
        <v>0</v>
      </c>
      <c r="J176" s="63">
        <v>0</v>
      </c>
      <c r="K176" s="66">
        <v>32707773</v>
      </c>
      <c r="L176" s="63"/>
      <c r="M176" s="66">
        <v>32707773</v>
      </c>
      <c r="N176" s="63">
        <v>0</v>
      </c>
      <c r="O176" s="67"/>
      <c r="P176" s="65">
        <v>0</v>
      </c>
    </row>
    <row r="177" spans="1:16" x14ac:dyDescent="0.25">
      <c r="A177" s="7">
        <v>670</v>
      </c>
      <c r="B177" s="8">
        <v>12</v>
      </c>
      <c r="C177" s="9" t="s">
        <v>62</v>
      </c>
      <c r="D177" s="63">
        <v>0</v>
      </c>
      <c r="E177" s="63">
        <v>0</v>
      </c>
      <c r="F177" s="63">
        <v>0</v>
      </c>
      <c r="G177" s="63">
        <v>0</v>
      </c>
      <c r="H177" s="63">
        <v>0</v>
      </c>
      <c r="I177" s="63">
        <v>0</v>
      </c>
      <c r="J177" s="63">
        <v>0</v>
      </c>
      <c r="K177" s="66">
        <v>3405589</v>
      </c>
      <c r="L177" s="63"/>
      <c r="M177" s="66">
        <v>3405589</v>
      </c>
      <c r="N177" s="63">
        <v>0</v>
      </c>
      <c r="O177" s="67"/>
      <c r="P177" s="65">
        <v>0</v>
      </c>
    </row>
    <row r="178" spans="1:16" x14ac:dyDescent="0.25">
      <c r="A178" s="7">
        <v>670</v>
      </c>
      <c r="B178" s="8">
        <v>15</v>
      </c>
      <c r="C178" s="9" t="s">
        <v>62</v>
      </c>
      <c r="D178" s="63">
        <v>0</v>
      </c>
      <c r="E178" s="63">
        <v>0</v>
      </c>
      <c r="F178" s="63">
        <v>0</v>
      </c>
      <c r="G178" s="63">
        <v>0</v>
      </c>
      <c r="H178" s="63">
        <v>0</v>
      </c>
      <c r="I178" s="63">
        <v>0</v>
      </c>
      <c r="J178" s="63">
        <v>0</v>
      </c>
      <c r="K178" s="66">
        <v>0</v>
      </c>
      <c r="L178" s="63"/>
      <c r="M178" s="66">
        <v>0</v>
      </c>
      <c r="N178" s="63">
        <v>0</v>
      </c>
      <c r="O178" s="67"/>
      <c r="P178" s="65">
        <v>0</v>
      </c>
    </row>
    <row r="179" spans="1:16" x14ac:dyDescent="0.25">
      <c r="A179" s="7">
        <v>671</v>
      </c>
      <c r="B179" s="8">
        <v>11</v>
      </c>
      <c r="C179" s="9" t="s">
        <v>86</v>
      </c>
      <c r="D179" s="63">
        <v>0</v>
      </c>
      <c r="E179" s="63">
        <v>0</v>
      </c>
      <c r="F179" s="63">
        <v>0</v>
      </c>
      <c r="G179" s="63">
        <v>0</v>
      </c>
      <c r="H179" s="63">
        <v>0</v>
      </c>
      <c r="I179" s="63">
        <v>0</v>
      </c>
      <c r="J179" s="63">
        <v>0</v>
      </c>
      <c r="K179" s="66">
        <v>2388617</v>
      </c>
      <c r="L179" s="63"/>
      <c r="M179" s="66">
        <v>2388617</v>
      </c>
      <c r="N179" s="63">
        <v>0</v>
      </c>
      <c r="O179" s="67"/>
      <c r="P179" s="65">
        <v>0</v>
      </c>
    </row>
    <row r="180" spans="1:16" x14ac:dyDescent="0.25">
      <c r="A180" s="7">
        <v>802</v>
      </c>
      <c r="B180" s="8">
        <v>11</v>
      </c>
      <c r="C180" s="9" t="s">
        <v>103</v>
      </c>
      <c r="D180" s="63">
        <v>0</v>
      </c>
      <c r="E180" s="63">
        <v>0</v>
      </c>
      <c r="F180" s="63">
        <v>0</v>
      </c>
      <c r="G180" s="63">
        <v>0</v>
      </c>
      <c r="H180" s="63">
        <v>0</v>
      </c>
      <c r="I180" s="63">
        <v>0</v>
      </c>
      <c r="J180" s="63">
        <v>0</v>
      </c>
      <c r="K180" s="66"/>
      <c r="L180" s="63"/>
      <c r="M180" s="66"/>
      <c r="N180" s="63">
        <v>0</v>
      </c>
      <c r="O180" s="67"/>
      <c r="P180" s="65">
        <v>0</v>
      </c>
    </row>
    <row r="181" spans="1:16" ht="27" x14ac:dyDescent="0.25">
      <c r="A181" s="7">
        <v>804</v>
      </c>
      <c r="B181" s="8">
        <v>11</v>
      </c>
      <c r="C181" s="9" t="s">
        <v>68</v>
      </c>
      <c r="D181" s="63">
        <v>0</v>
      </c>
      <c r="E181" s="63">
        <v>0</v>
      </c>
      <c r="F181" s="63">
        <v>0</v>
      </c>
      <c r="G181" s="63">
        <v>0</v>
      </c>
      <c r="H181" s="63">
        <v>0</v>
      </c>
      <c r="I181" s="63">
        <v>0</v>
      </c>
      <c r="J181" s="63">
        <v>0</v>
      </c>
      <c r="K181" s="66">
        <v>3975249</v>
      </c>
      <c r="L181" s="63"/>
      <c r="M181" s="66">
        <v>3975249</v>
      </c>
      <c r="N181" s="63">
        <v>0</v>
      </c>
      <c r="O181" s="67"/>
      <c r="P181" s="65">
        <v>0</v>
      </c>
    </row>
    <row r="182" spans="1:16" ht="27" x14ac:dyDescent="0.25">
      <c r="A182" s="7">
        <v>804</v>
      </c>
      <c r="B182" s="8">
        <v>15</v>
      </c>
      <c r="C182" s="9" t="s">
        <v>68</v>
      </c>
      <c r="D182" s="63">
        <v>0</v>
      </c>
      <c r="E182" s="63">
        <v>0</v>
      </c>
      <c r="F182" s="63">
        <v>0</v>
      </c>
      <c r="G182" s="63">
        <v>0</v>
      </c>
      <c r="H182" s="63">
        <v>0</v>
      </c>
      <c r="I182" s="63">
        <v>0</v>
      </c>
      <c r="J182" s="63">
        <v>0</v>
      </c>
      <c r="K182" s="66">
        <v>0</v>
      </c>
      <c r="L182" s="63"/>
      <c r="M182" s="66">
        <v>0</v>
      </c>
      <c r="N182" s="63">
        <v>0</v>
      </c>
      <c r="O182" s="67"/>
      <c r="P182" s="65">
        <v>0</v>
      </c>
    </row>
    <row r="183" spans="1:16" x14ac:dyDescent="0.25">
      <c r="A183" s="7">
        <v>852</v>
      </c>
      <c r="B183" s="8">
        <v>12</v>
      </c>
      <c r="C183" s="9" t="s">
        <v>15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6">
        <v>367992639</v>
      </c>
      <c r="L183" s="63"/>
      <c r="M183" s="66">
        <v>367992639</v>
      </c>
      <c r="N183" s="63">
        <v>0</v>
      </c>
      <c r="O183" s="67"/>
      <c r="P183" s="65">
        <v>0</v>
      </c>
    </row>
    <row r="184" spans="1:16" ht="27" x14ac:dyDescent="0.25">
      <c r="A184" s="7">
        <v>902</v>
      </c>
      <c r="B184" s="8">
        <v>11</v>
      </c>
      <c r="C184" s="9" t="s">
        <v>89</v>
      </c>
      <c r="D184" s="63">
        <v>86225.3</v>
      </c>
      <c r="E184" s="63">
        <v>0</v>
      </c>
      <c r="F184" s="63">
        <v>0</v>
      </c>
      <c r="G184" s="63">
        <v>0</v>
      </c>
      <c r="H184" s="63">
        <v>0</v>
      </c>
      <c r="I184" s="63">
        <v>0</v>
      </c>
      <c r="J184" s="63">
        <v>0</v>
      </c>
      <c r="K184" s="66">
        <v>8256215</v>
      </c>
      <c r="L184" s="63"/>
      <c r="M184" s="66">
        <v>8256214.8899999997</v>
      </c>
      <c r="N184" s="63">
        <v>0.11</v>
      </c>
      <c r="O184" s="67"/>
      <c r="P184" s="65">
        <v>86225.299999999814</v>
      </c>
    </row>
    <row r="185" spans="1:16" x14ac:dyDescent="0.25">
      <c r="A185" s="7">
        <v>903</v>
      </c>
      <c r="B185" s="8">
        <v>11</v>
      </c>
      <c r="C185" s="9" t="s">
        <v>8</v>
      </c>
      <c r="D185" s="63">
        <v>436097.73</v>
      </c>
      <c r="E185" s="63">
        <v>0</v>
      </c>
      <c r="F185" s="63">
        <v>0</v>
      </c>
      <c r="G185" s="63">
        <v>0</v>
      </c>
      <c r="H185" s="63">
        <v>0</v>
      </c>
      <c r="I185" s="63">
        <v>0</v>
      </c>
      <c r="J185" s="63">
        <v>0</v>
      </c>
      <c r="K185" s="66">
        <v>18287308</v>
      </c>
      <c r="L185" s="63"/>
      <c r="M185" s="66">
        <v>18287308</v>
      </c>
      <c r="N185" s="63">
        <v>0</v>
      </c>
      <c r="O185" s="67"/>
      <c r="P185" s="65">
        <v>436097.73000000045</v>
      </c>
    </row>
    <row r="186" spans="1:16" x14ac:dyDescent="0.25">
      <c r="A186" s="7">
        <v>903</v>
      </c>
      <c r="B186" s="8">
        <v>12</v>
      </c>
      <c r="C186" s="9" t="s">
        <v>8</v>
      </c>
      <c r="D186" s="63">
        <v>120180.81</v>
      </c>
      <c r="E186" s="63">
        <v>0</v>
      </c>
      <c r="F186" s="63">
        <v>0</v>
      </c>
      <c r="G186" s="63">
        <v>0</v>
      </c>
      <c r="H186" s="63">
        <v>0</v>
      </c>
      <c r="I186" s="63">
        <v>0</v>
      </c>
      <c r="J186" s="63">
        <v>0</v>
      </c>
      <c r="K186" s="66">
        <v>18290195</v>
      </c>
      <c r="L186" s="63"/>
      <c r="M186" s="66">
        <v>18290195</v>
      </c>
      <c r="N186" s="63">
        <v>0</v>
      </c>
      <c r="O186" s="67"/>
      <c r="P186" s="65">
        <v>120180.80999999866</v>
      </c>
    </row>
    <row r="187" spans="1:16" x14ac:dyDescent="0.25">
      <c r="A187" s="7">
        <v>903</v>
      </c>
      <c r="B187" s="8">
        <v>15</v>
      </c>
      <c r="C187" s="9" t="s">
        <v>8</v>
      </c>
      <c r="D187" s="63">
        <v>0</v>
      </c>
      <c r="E187" s="63">
        <v>0</v>
      </c>
      <c r="F187" s="63">
        <v>0</v>
      </c>
      <c r="G187" s="63">
        <v>0</v>
      </c>
      <c r="H187" s="63">
        <v>0</v>
      </c>
      <c r="I187" s="63">
        <v>0</v>
      </c>
      <c r="J187" s="63">
        <v>0</v>
      </c>
      <c r="K187" s="66"/>
      <c r="L187" s="63"/>
      <c r="M187" s="66"/>
      <c r="N187" s="63">
        <v>0</v>
      </c>
      <c r="O187" s="67"/>
      <c r="P187" s="65">
        <v>0</v>
      </c>
    </row>
    <row r="188" spans="1:16" ht="27" x14ac:dyDescent="0.25">
      <c r="A188" s="7">
        <v>904</v>
      </c>
      <c r="B188" s="8">
        <v>12</v>
      </c>
      <c r="C188" s="9" t="s">
        <v>69</v>
      </c>
      <c r="D188" s="63">
        <v>0</v>
      </c>
      <c r="E188" s="63">
        <v>0</v>
      </c>
      <c r="F188" s="63">
        <v>0</v>
      </c>
      <c r="G188" s="63">
        <v>0</v>
      </c>
      <c r="H188" s="63">
        <v>0</v>
      </c>
      <c r="I188" s="63">
        <v>0</v>
      </c>
      <c r="J188" s="63">
        <v>0</v>
      </c>
      <c r="K188" s="66">
        <v>181839666</v>
      </c>
      <c r="L188" s="63"/>
      <c r="M188" s="66">
        <v>181839666</v>
      </c>
      <c r="N188" s="63">
        <v>0</v>
      </c>
      <c r="O188" s="67"/>
      <c r="P188" s="65">
        <v>0</v>
      </c>
    </row>
    <row r="189" spans="1:16" ht="27" x14ac:dyDescent="0.25">
      <c r="A189" s="7">
        <v>906</v>
      </c>
      <c r="B189" s="8">
        <v>11</v>
      </c>
      <c r="C189" s="9" t="s">
        <v>55</v>
      </c>
      <c r="D189" s="63">
        <v>0</v>
      </c>
      <c r="E189" s="63">
        <v>0</v>
      </c>
      <c r="F189" s="63">
        <v>0</v>
      </c>
      <c r="G189" s="63">
        <v>0</v>
      </c>
      <c r="H189" s="63">
        <v>0</v>
      </c>
      <c r="I189" s="63">
        <v>0</v>
      </c>
      <c r="J189" s="63">
        <v>0</v>
      </c>
      <c r="K189" s="66">
        <v>9056904</v>
      </c>
      <c r="L189" s="63"/>
      <c r="M189" s="66">
        <v>9056903.1600000001</v>
      </c>
      <c r="N189" s="63">
        <v>0.84</v>
      </c>
      <c r="O189" s="67"/>
      <c r="P189" s="65">
        <v>0</v>
      </c>
    </row>
    <row r="190" spans="1:16" ht="27" x14ac:dyDescent="0.25">
      <c r="A190" s="7">
        <v>906</v>
      </c>
      <c r="B190" s="8">
        <v>12</v>
      </c>
      <c r="C190" s="9" t="s">
        <v>55</v>
      </c>
      <c r="D190" s="63">
        <v>0</v>
      </c>
      <c r="E190" s="63">
        <v>0</v>
      </c>
      <c r="F190" s="63">
        <v>0</v>
      </c>
      <c r="G190" s="63">
        <v>0</v>
      </c>
      <c r="H190" s="63">
        <v>0</v>
      </c>
      <c r="I190" s="63">
        <v>0</v>
      </c>
      <c r="J190" s="63">
        <v>0</v>
      </c>
      <c r="K190" s="66">
        <v>1308502</v>
      </c>
      <c r="L190" s="63"/>
      <c r="M190" s="66">
        <v>1308501.05</v>
      </c>
      <c r="N190" s="63">
        <v>0.95</v>
      </c>
      <c r="O190" s="67"/>
      <c r="P190" s="65">
        <v>0</v>
      </c>
    </row>
    <row r="191" spans="1:16" x14ac:dyDescent="0.25">
      <c r="A191" s="7">
        <v>908</v>
      </c>
      <c r="B191" s="8">
        <v>11</v>
      </c>
      <c r="C191" s="9" t="s">
        <v>56</v>
      </c>
      <c r="D191" s="63">
        <v>0</v>
      </c>
      <c r="E191" s="63">
        <v>0</v>
      </c>
      <c r="F191" s="63">
        <v>0</v>
      </c>
      <c r="G191" s="63">
        <v>0</v>
      </c>
      <c r="H191" s="63">
        <v>0</v>
      </c>
      <c r="I191" s="63">
        <v>0</v>
      </c>
      <c r="J191" s="63">
        <v>0</v>
      </c>
      <c r="K191" s="66">
        <v>18543500</v>
      </c>
      <c r="L191" s="63"/>
      <c r="M191" s="66">
        <v>18543500</v>
      </c>
      <c r="N191" s="63">
        <v>0</v>
      </c>
      <c r="O191" s="67"/>
      <c r="P191" s="65">
        <v>0</v>
      </c>
    </row>
    <row r="192" spans="1:16" x14ac:dyDescent="0.25">
      <c r="A192" s="7">
        <v>908</v>
      </c>
      <c r="B192" s="8">
        <v>12</v>
      </c>
      <c r="C192" s="9" t="s">
        <v>56</v>
      </c>
      <c r="D192" s="63">
        <v>0</v>
      </c>
      <c r="E192" s="63">
        <v>0</v>
      </c>
      <c r="F192" s="63">
        <v>0</v>
      </c>
      <c r="G192" s="63">
        <v>0</v>
      </c>
      <c r="H192" s="63">
        <v>0</v>
      </c>
      <c r="I192" s="63">
        <v>0</v>
      </c>
      <c r="J192" s="63">
        <v>0</v>
      </c>
      <c r="K192" s="66">
        <v>9686872</v>
      </c>
      <c r="L192" s="63"/>
      <c r="M192" s="66">
        <v>9686872</v>
      </c>
      <c r="N192" s="63">
        <v>0</v>
      </c>
      <c r="O192" s="67"/>
      <c r="P192" s="65">
        <v>0</v>
      </c>
    </row>
    <row r="193" spans="1:17" x14ac:dyDescent="0.25">
      <c r="A193" s="7">
        <v>909</v>
      </c>
      <c r="B193" s="8">
        <v>11</v>
      </c>
      <c r="C193" s="9" t="s">
        <v>45</v>
      </c>
      <c r="D193" s="63">
        <v>216938</v>
      </c>
      <c r="E193" s="63">
        <v>0</v>
      </c>
      <c r="F193" s="63">
        <v>0</v>
      </c>
      <c r="G193" s="63">
        <v>0</v>
      </c>
      <c r="H193" s="63">
        <v>0</v>
      </c>
      <c r="I193" s="63">
        <v>0</v>
      </c>
      <c r="J193" s="63">
        <v>0</v>
      </c>
      <c r="K193" s="66">
        <v>5036420</v>
      </c>
      <c r="L193" s="63"/>
      <c r="M193" s="66">
        <v>5036420</v>
      </c>
      <c r="N193" s="63">
        <v>0</v>
      </c>
      <c r="O193" s="67"/>
      <c r="P193" s="65">
        <v>216938</v>
      </c>
    </row>
    <row r="194" spans="1:17" x14ac:dyDescent="0.25">
      <c r="A194" s="7">
        <v>909</v>
      </c>
      <c r="B194" s="8">
        <v>12</v>
      </c>
      <c r="C194" s="9" t="s">
        <v>45</v>
      </c>
      <c r="D194" s="63">
        <v>0</v>
      </c>
      <c r="E194" s="63">
        <v>0</v>
      </c>
      <c r="F194" s="63">
        <v>0</v>
      </c>
      <c r="G194" s="63">
        <v>0</v>
      </c>
      <c r="H194" s="63">
        <v>0</v>
      </c>
      <c r="I194" s="63">
        <v>0</v>
      </c>
      <c r="J194" s="63">
        <v>0</v>
      </c>
      <c r="K194" s="66">
        <v>3920116</v>
      </c>
      <c r="L194" s="63"/>
      <c r="M194" s="66">
        <v>3920116</v>
      </c>
      <c r="N194" s="63">
        <v>0</v>
      </c>
      <c r="O194" s="67"/>
      <c r="P194" s="65">
        <v>0</v>
      </c>
    </row>
    <row r="195" spans="1:17" ht="27" x14ac:dyDescent="0.25">
      <c r="A195" s="7">
        <v>910</v>
      </c>
      <c r="B195" s="8">
        <v>11</v>
      </c>
      <c r="C195" s="9" t="s">
        <v>47</v>
      </c>
      <c r="D195" s="63">
        <v>0</v>
      </c>
      <c r="E195" s="63">
        <v>0</v>
      </c>
      <c r="F195" s="63">
        <v>0</v>
      </c>
      <c r="G195" s="63">
        <v>0</v>
      </c>
      <c r="H195" s="63">
        <v>0</v>
      </c>
      <c r="I195" s="63">
        <v>0</v>
      </c>
      <c r="J195" s="63">
        <v>0</v>
      </c>
      <c r="K195" s="66">
        <v>0</v>
      </c>
      <c r="L195" s="63"/>
      <c r="M195" s="66">
        <v>0</v>
      </c>
      <c r="N195" s="63">
        <v>0</v>
      </c>
      <c r="O195" s="67"/>
      <c r="P195" s="65">
        <v>0</v>
      </c>
    </row>
    <row r="196" spans="1:17" ht="27" x14ac:dyDescent="0.25">
      <c r="A196" s="7">
        <v>910</v>
      </c>
      <c r="B196" s="8">
        <v>12</v>
      </c>
      <c r="C196" s="9" t="s">
        <v>47</v>
      </c>
      <c r="D196" s="63">
        <v>0</v>
      </c>
      <c r="E196" s="63">
        <v>0</v>
      </c>
      <c r="F196" s="63">
        <v>0</v>
      </c>
      <c r="G196" s="63">
        <v>0</v>
      </c>
      <c r="H196" s="63">
        <v>0</v>
      </c>
      <c r="I196" s="63">
        <v>0</v>
      </c>
      <c r="J196" s="63">
        <v>0</v>
      </c>
      <c r="K196" s="66">
        <v>1580696</v>
      </c>
      <c r="L196" s="63"/>
      <c r="M196" s="66">
        <v>1580696</v>
      </c>
      <c r="N196" s="63">
        <v>0</v>
      </c>
      <c r="O196" s="67"/>
      <c r="P196" s="65">
        <v>0</v>
      </c>
    </row>
    <row r="197" spans="1:17" x14ac:dyDescent="0.25">
      <c r="A197" s="7">
        <v>917</v>
      </c>
      <c r="B197" s="8">
        <v>12</v>
      </c>
      <c r="C197" s="9" t="s">
        <v>133</v>
      </c>
      <c r="D197" s="63">
        <v>0</v>
      </c>
      <c r="E197" s="63">
        <v>0</v>
      </c>
      <c r="F197" s="63">
        <v>0</v>
      </c>
      <c r="G197" s="63">
        <v>0</v>
      </c>
      <c r="H197" s="63">
        <v>0</v>
      </c>
      <c r="I197" s="63">
        <v>0</v>
      </c>
      <c r="J197" s="63">
        <v>0</v>
      </c>
      <c r="K197" s="66">
        <v>16225</v>
      </c>
      <c r="L197" s="63"/>
      <c r="M197" s="66">
        <v>16225</v>
      </c>
      <c r="N197" s="63">
        <v>0</v>
      </c>
      <c r="O197" s="67"/>
      <c r="P197" s="65">
        <v>0</v>
      </c>
    </row>
    <row r="198" spans="1:17" x14ac:dyDescent="0.25">
      <c r="A198" s="2"/>
      <c r="B198" s="3"/>
      <c r="C198" s="4"/>
      <c r="D198" s="68"/>
      <c r="E198" s="68"/>
      <c r="F198" s="68"/>
      <c r="G198" s="68"/>
      <c r="H198" s="68"/>
      <c r="I198" s="68"/>
      <c r="J198" s="63">
        <v>0</v>
      </c>
      <c r="K198" s="68"/>
      <c r="L198" s="78"/>
      <c r="M198" s="68"/>
      <c r="N198" s="63">
        <v>0</v>
      </c>
      <c r="O198" s="69"/>
      <c r="P198" s="65">
        <v>0</v>
      </c>
    </row>
    <row r="199" spans="1:17" ht="15" x14ac:dyDescent="0.3">
      <c r="A199" s="2"/>
      <c r="B199" s="3"/>
      <c r="C199" s="5" t="s">
        <v>25</v>
      </c>
      <c r="D199" s="71">
        <v>0</v>
      </c>
      <c r="E199" s="71">
        <v>0</v>
      </c>
      <c r="F199" s="71">
        <v>0</v>
      </c>
      <c r="G199" s="71">
        <v>0</v>
      </c>
      <c r="H199" s="71">
        <v>0</v>
      </c>
      <c r="I199" s="71">
        <v>0</v>
      </c>
      <c r="J199" s="71">
        <v>0</v>
      </c>
      <c r="K199" s="71">
        <v>2492356</v>
      </c>
      <c r="L199" s="71">
        <v>0</v>
      </c>
      <c r="M199" s="71">
        <v>2492355.02</v>
      </c>
      <c r="N199" s="71">
        <v>0.98</v>
      </c>
      <c r="O199" s="79"/>
      <c r="P199" s="65">
        <v>0</v>
      </c>
    </row>
    <row r="200" spans="1:17" x14ac:dyDescent="0.25">
      <c r="A200" s="2"/>
      <c r="B200" s="3"/>
      <c r="C200" s="4"/>
      <c r="D200" s="68"/>
      <c r="E200" s="68"/>
      <c r="F200" s="68"/>
      <c r="G200" s="68"/>
      <c r="H200" s="68"/>
      <c r="I200" s="68"/>
      <c r="J200" s="63"/>
      <c r="K200" s="68"/>
      <c r="L200" s="78"/>
      <c r="M200" s="68"/>
      <c r="N200" s="63"/>
      <c r="O200" s="69"/>
      <c r="P200" s="65"/>
    </row>
    <row r="201" spans="1:17" ht="27" x14ac:dyDescent="0.25">
      <c r="A201" s="7">
        <v>250</v>
      </c>
      <c r="B201" s="8">
        <v>11</v>
      </c>
      <c r="C201" s="9" t="s">
        <v>46</v>
      </c>
      <c r="D201" s="63">
        <v>0</v>
      </c>
      <c r="E201" s="63">
        <v>0</v>
      </c>
      <c r="F201" s="63">
        <v>0</v>
      </c>
      <c r="G201" s="63">
        <v>0</v>
      </c>
      <c r="H201" s="63">
        <v>0</v>
      </c>
      <c r="I201" s="63">
        <v>0</v>
      </c>
      <c r="J201" s="63">
        <v>0</v>
      </c>
      <c r="K201" s="66">
        <v>2477230</v>
      </c>
      <c r="L201" s="63">
        <v>0</v>
      </c>
      <c r="M201" s="66">
        <v>2477229.9300000002</v>
      </c>
      <c r="N201" s="63">
        <v>7.0000000000000007E-2</v>
      </c>
      <c r="O201" s="67"/>
      <c r="P201" s="65">
        <v>0</v>
      </c>
    </row>
    <row r="202" spans="1:17" ht="27" x14ac:dyDescent="0.25">
      <c r="A202" s="7">
        <v>470</v>
      </c>
      <c r="B202" s="8">
        <v>11</v>
      </c>
      <c r="C202" s="9" t="s">
        <v>48</v>
      </c>
      <c r="D202" s="63">
        <v>0</v>
      </c>
      <c r="E202" s="63">
        <v>0</v>
      </c>
      <c r="F202" s="63">
        <v>0</v>
      </c>
      <c r="G202" s="63">
        <v>0</v>
      </c>
      <c r="H202" s="63">
        <v>0</v>
      </c>
      <c r="I202" s="63">
        <v>0</v>
      </c>
      <c r="J202" s="63">
        <v>0</v>
      </c>
      <c r="K202" s="66">
        <v>15126</v>
      </c>
      <c r="L202" s="63"/>
      <c r="M202" s="66">
        <v>15125.09</v>
      </c>
      <c r="N202" s="63">
        <v>0.91</v>
      </c>
      <c r="O202" s="67"/>
      <c r="P202" s="65">
        <v>0</v>
      </c>
    </row>
    <row r="203" spans="1:17" x14ac:dyDescent="0.25">
      <c r="A203" s="51"/>
      <c r="B203" s="52"/>
      <c r="C203" s="80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118"/>
      <c r="O203" s="82"/>
      <c r="P203" s="83"/>
    </row>
    <row r="204" spans="1:17" x14ac:dyDescent="0.25">
      <c r="A204" s="84"/>
      <c r="B204" s="11"/>
      <c r="C204" s="11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6"/>
      <c r="P204" s="87"/>
    </row>
    <row r="205" spans="1:17" ht="15" x14ac:dyDescent="0.3">
      <c r="A205" s="88"/>
      <c r="B205" s="89"/>
      <c r="C205" s="89" t="s">
        <v>17</v>
      </c>
      <c r="D205" s="90">
        <v>50726899.38000001</v>
      </c>
      <c r="E205" s="90">
        <v>72241.279999999999</v>
      </c>
      <c r="F205" s="90">
        <v>2000000.26</v>
      </c>
      <c r="G205" s="90">
        <v>39582.81</v>
      </c>
      <c r="H205" s="90">
        <v>16915219.91</v>
      </c>
      <c r="I205" s="90">
        <v>24310757.069999993</v>
      </c>
      <c r="J205" s="90">
        <v>0.53</v>
      </c>
      <c r="K205" s="90">
        <v>11967966518</v>
      </c>
      <c r="L205" s="90">
        <v>0</v>
      </c>
      <c r="M205" s="90">
        <v>11896307874.1</v>
      </c>
      <c r="N205" s="90">
        <v>6926525.9800000004</v>
      </c>
      <c r="O205" s="91"/>
      <c r="P205" s="92">
        <v>158796819.16</v>
      </c>
      <c r="Q205" s="61"/>
    </row>
    <row r="206" spans="1:17" ht="14.25" thickBot="1" x14ac:dyDescent="0.3">
      <c r="A206" s="93"/>
      <c r="B206" s="94"/>
      <c r="C206" s="94"/>
      <c r="D206" s="95"/>
      <c r="E206" s="96"/>
      <c r="F206" s="96"/>
      <c r="G206" s="96"/>
      <c r="H206" s="96"/>
      <c r="I206" s="96"/>
      <c r="J206" s="96"/>
      <c r="K206" s="96"/>
      <c r="L206" s="97"/>
      <c r="M206" s="98"/>
      <c r="N206" s="96"/>
      <c r="O206" s="99"/>
      <c r="P206" s="100"/>
      <c r="Q206" s="101"/>
    </row>
    <row r="207" spans="1:17" ht="10.5" customHeight="1" thickTop="1" x14ac:dyDescent="0.25">
      <c r="A207" s="4"/>
      <c r="B207" s="4"/>
      <c r="C207" s="11"/>
      <c r="D207" s="102" t="s">
        <v>105</v>
      </c>
      <c r="E207" s="102"/>
      <c r="F207" s="102"/>
      <c r="G207" s="102"/>
      <c r="H207" s="102"/>
      <c r="I207" s="102"/>
      <c r="J207" s="102"/>
      <c r="K207" s="102"/>
      <c r="L207" s="103"/>
      <c r="M207" s="103"/>
      <c r="N207" s="102"/>
      <c r="O207" s="104"/>
      <c r="P207" s="105"/>
    </row>
    <row r="208" spans="1:17" x14ac:dyDescent="0.25">
      <c r="A208" s="141" t="s">
        <v>135</v>
      </c>
      <c r="B208" s="142"/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01"/>
    </row>
    <row r="209" spans="1:24" ht="31.5" customHeight="1" x14ac:dyDescent="0.25">
      <c r="A209" s="142"/>
      <c r="B209" s="142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01"/>
    </row>
    <row r="210" spans="1:24" ht="13.5" customHeight="1" x14ac:dyDescent="0.25">
      <c r="A210" s="139" t="s">
        <v>134</v>
      </c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</row>
    <row r="211" spans="1:24" s="108" customFormat="1" ht="13.5" customHeight="1" x14ac:dyDescent="0.25">
      <c r="A211" s="137"/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06"/>
      <c r="O211" s="107"/>
    </row>
    <row r="212" spans="1:24" ht="15" x14ac:dyDescent="0.3"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1"/>
    </row>
    <row r="213" spans="1:24" ht="1.5" customHeight="1" x14ac:dyDescent="0.25">
      <c r="K213" s="112">
        <f>4723627879-K205</f>
        <v>-7244338639</v>
      </c>
      <c r="M213" s="113"/>
    </row>
    <row r="214" spans="1:24" ht="15" hidden="1" x14ac:dyDescent="0.3"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1"/>
      <c r="P214" s="110"/>
    </row>
    <row r="215" spans="1:24" hidden="1" x14ac:dyDescent="0.25"/>
    <row r="216" spans="1:24" hidden="1" x14ac:dyDescent="0.25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N216" s="27"/>
      <c r="O216" s="115"/>
    </row>
    <row r="217" spans="1:24" hidden="1" x14ac:dyDescent="0.25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N217" s="116"/>
      <c r="O217" s="117"/>
    </row>
    <row r="218" spans="1:24" hidden="1" x14ac:dyDescent="0.25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N218" s="116"/>
      <c r="O218" s="117"/>
    </row>
    <row r="219" spans="1:24" hidden="1" x14ac:dyDescent="0.25">
      <c r="A219" s="27" t="s">
        <v>71</v>
      </c>
    </row>
    <row r="220" spans="1:24" hidden="1" x14ac:dyDescent="0.25"/>
    <row r="221" spans="1:24" hidden="1" x14ac:dyDescent="0.25"/>
    <row r="229" spans="8:8" x14ac:dyDescent="0.25">
      <c r="H229" s="109">
        <v>7</v>
      </c>
    </row>
  </sheetData>
  <mergeCells count="30">
    <mergeCell ref="A160:P160"/>
    <mergeCell ref="A161:P161"/>
    <mergeCell ref="A162:P162"/>
    <mergeCell ref="N164:N165"/>
    <mergeCell ref="E165:I165"/>
    <mergeCell ref="A211:M211"/>
    <mergeCell ref="A210:X210"/>
    <mergeCell ref="A208:P209"/>
    <mergeCell ref="A79:P79"/>
    <mergeCell ref="A80:P80"/>
    <mergeCell ref="A81:P81"/>
    <mergeCell ref="N83:N84"/>
    <mergeCell ref="E84:I84"/>
    <mergeCell ref="L84:M84"/>
    <mergeCell ref="L165:M165"/>
    <mergeCell ref="L86:L87"/>
    <mergeCell ref="M86:M87"/>
    <mergeCell ref="N166:N169"/>
    <mergeCell ref="L167:L168"/>
    <mergeCell ref="M167:M168"/>
    <mergeCell ref="N85:N88"/>
    <mergeCell ref="A3:P3"/>
    <mergeCell ref="A4:P4"/>
    <mergeCell ref="A5:P5"/>
    <mergeCell ref="N9:N12"/>
    <mergeCell ref="E8:I8"/>
    <mergeCell ref="L8:M8"/>
    <mergeCell ref="N7:N8"/>
    <mergeCell ref="L10:L11"/>
    <mergeCell ref="M10:M11"/>
  </mergeCells>
  <phoneticPr fontId="0" type="noConversion"/>
  <printOptions horizontalCentered="1"/>
  <pageMargins left="0.59055118110236227" right="0.27559055118110237" top="0.74803149606299213" bottom="7.874015748031496E-2" header="0" footer="0"/>
  <pageSetup paperSize="9" scale="45" fitToHeight="10" orientation="landscape" horizontalDpi="1200" verticalDpi="1200" r:id="rId1"/>
  <headerFooter alignWithMargins="0"/>
  <rowBreaks count="2" manualBreakCount="2">
    <brk id="76" max="17" man="1"/>
    <brk id="15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Remanentes 06 a 17-Resumen</vt:lpstr>
      <vt:lpstr>'Remanentes 06 a 17-Resumen'!Área_de_impresión</vt:lpstr>
    </vt:vector>
  </TitlesOfParts>
  <Company>Ministerio de Economia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Isabel Bernalla</dc:creator>
  <cp:lastModifiedBy>Ana Laura Kiezela</cp:lastModifiedBy>
  <cp:lastPrinted>2019-06-10T13:57:57Z</cp:lastPrinted>
  <dcterms:created xsi:type="dcterms:W3CDTF">1999-06-02T13:52:34Z</dcterms:created>
  <dcterms:modified xsi:type="dcterms:W3CDTF">2019-06-10T13:58:00Z</dcterms:modified>
</cp:coreProperties>
</file>